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<sst xmlns="http://schemas.openxmlformats.org/spreadsheetml/2006/main" count="215" uniqueCount="184">
  <si>
    <t>descrizione</t>
  </si>
  <si>
    <t xml:space="preserve">CODICE PROOTTO </t>
  </si>
  <si>
    <t>CND</t>
  </si>
  <si>
    <t>NUMERO DI REPERTORIO</t>
  </si>
  <si>
    <t xml:space="preserve">DENOMINAZIONE COMMERCIALE </t>
  </si>
  <si>
    <t>PREZZO UNITARIO</t>
  </si>
  <si>
    <t>NUMERO DI PEZZI A CONFEZIONE</t>
  </si>
  <si>
    <t>PREZZO A CONFEZIONE</t>
  </si>
  <si>
    <t>VOCI</t>
  </si>
  <si>
    <t>SCHEMA DELL'OFFERTA ECONOMICA</t>
  </si>
  <si>
    <r>
      <t xml:space="preserve">A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omnivalente</t>
    </r>
  </si>
  <si>
    <r>
      <t xml:space="preserve">A1 -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A</t>
    </r>
  </si>
  <si>
    <r>
      <t xml:space="preserve">A2 -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B</t>
    </r>
  </si>
  <si>
    <r>
      <t xml:space="preserve">A3 -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C1</t>
    </r>
  </si>
  <si>
    <r>
      <t xml:space="preserve">A4 -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C2</t>
    </r>
  </si>
  <si>
    <r>
      <t xml:space="preserve">A5 -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D</t>
    </r>
  </si>
  <si>
    <r>
      <t xml:space="preserve">A6 -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E</t>
    </r>
  </si>
  <si>
    <r>
      <t xml:space="preserve">A7 -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E2</t>
    </r>
  </si>
  <si>
    <r>
      <t xml:space="preserve">A8 -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F</t>
    </r>
  </si>
  <si>
    <r>
      <t xml:space="preserve">A9 -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O gruppo G</t>
    </r>
  </si>
  <si>
    <r>
      <t xml:space="preserve">B - Antisiero per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Vi</t>
    </r>
  </si>
  <si>
    <r>
      <t xml:space="preserve">C - Antisiero per </t>
    </r>
    <r>
      <rPr>
        <i/>
        <sz val="12"/>
        <color indexed="8"/>
        <rFont val="Calibri"/>
        <family val="2"/>
      </rPr>
      <t xml:space="preserve">Shigella </t>
    </r>
    <r>
      <rPr>
        <sz val="12"/>
        <color indexed="8"/>
        <rFont val="Calibri"/>
        <family val="2"/>
      </rPr>
      <t>omnivalente</t>
    </r>
  </si>
  <si>
    <r>
      <t xml:space="preserve">D - Antisiero per </t>
    </r>
    <r>
      <rPr>
        <i/>
        <sz val="12"/>
        <color indexed="8"/>
        <rFont val="Calibri"/>
        <family val="2"/>
      </rPr>
      <t>Bordetella pertussis</t>
    </r>
  </si>
  <si>
    <r>
      <t xml:space="preserve">E - Antisiero per </t>
    </r>
    <r>
      <rPr>
        <i/>
        <sz val="12"/>
        <color indexed="8"/>
        <rFont val="Calibri"/>
        <family val="2"/>
      </rPr>
      <t xml:space="preserve">Campylobacter </t>
    </r>
    <r>
      <rPr>
        <sz val="12"/>
        <color indexed="8"/>
        <rFont val="Calibri"/>
        <family val="2"/>
      </rPr>
      <t>omnivalente</t>
    </r>
  </si>
  <si>
    <r>
      <t xml:space="preserve">F - Antisiero per </t>
    </r>
    <r>
      <rPr>
        <i/>
        <sz val="12"/>
        <color indexed="8"/>
        <rFont val="Calibri"/>
        <family val="2"/>
      </rPr>
      <t>Clostridium difficile</t>
    </r>
  </si>
  <si>
    <r>
      <t xml:space="preserve">G - Antisiero per </t>
    </r>
    <r>
      <rPr>
        <i/>
        <sz val="12"/>
        <color indexed="8"/>
        <rFont val="Calibri"/>
        <family val="2"/>
      </rPr>
      <t xml:space="preserve">Vibro cholerae </t>
    </r>
    <r>
      <rPr>
        <sz val="12"/>
        <color indexed="8"/>
        <rFont val="Calibri"/>
        <family val="2"/>
      </rPr>
      <t>omnivalente</t>
    </r>
  </si>
  <si>
    <r>
      <t xml:space="preserve">H – Antisiero per </t>
    </r>
    <r>
      <rPr>
        <i/>
        <sz val="12"/>
        <color indexed="8"/>
        <rFont val="Calibri"/>
        <family val="2"/>
      </rPr>
      <t>Yersinia enterocolitica</t>
    </r>
  </si>
  <si>
    <r>
      <t xml:space="preserve">I – Antisiero per </t>
    </r>
    <r>
      <rPr>
        <i/>
        <sz val="12"/>
        <color indexed="8"/>
        <rFont val="Calibri"/>
        <family val="2"/>
      </rPr>
      <t>Escherichia coli</t>
    </r>
    <r>
      <rPr>
        <sz val="12"/>
        <color indexed="8"/>
        <rFont val="Calibri"/>
        <family val="2"/>
      </rPr>
      <t xml:space="preserve"> (E.coli) O157</t>
    </r>
  </si>
  <si>
    <r>
      <t xml:space="preserve">J1 - Antisiero per </t>
    </r>
    <r>
      <rPr>
        <i/>
        <sz val="12"/>
        <color indexed="8"/>
        <rFont val="Calibri"/>
        <family val="2"/>
      </rPr>
      <t xml:space="preserve">E.coli </t>
    </r>
    <r>
      <rPr>
        <sz val="12"/>
        <color indexed="8"/>
        <rFont val="Calibri"/>
        <family val="2"/>
      </rPr>
      <t>enteroinvasivi (EIEC)</t>
    </r>
  </si>
  <si>
    <r>
      <t xml:space="preserve">J2 - Antisiero per </t>
    </r>
    <r>
      <rPr>
        <i/>
        <sz val="12"/>
        <color indexed="8"/>
        <rFont val="Calibri"/>
        <family val="2"/>
      </rPr>
      <t xml:space="preserve">E.coli </t>
    </r>
    <r>
      <rPr>
        <sz val="12"/>
        <color indexed="8"/>
        <rFont val="Calibri"/>
        <family val="2"/>
      </rPr>
      <t>enteropatogeni  (EPEC)</t>
    </r>
  </si>
  <si>
    <r>
      <t xml:space="preserve">J3 - Antisiero per </t>
    </r>
    <r>
      <rPr>
        <i/>
        <sz val="12"/>
        <color indexed="8"/>
        <rFont val="Calibri"/>
        <family val="2"/>
      </rPr>
      <t>E.coli</t>
    </r>
    <r>
      <rPr>
        <sz val="12"/>
        <color indexed="8"/>
        <rFont val="Calibri"/>
        <family val="2"/>
      </rPr>
      <t xml:space="preserve"> enterotussigeni (ETEC)</t>
    </r>
  </si>
  <si>
    <r>
      <t xml:space="preserve">J4 - Antisiero per </t>
    </r>
    <r>
      <rPr>
        <i/>
        <sz val="12"/>
        <color indexed="8"/>
        <rFont val="Calibri"/>
        <family val="2"/>
      </rPr>
      <t>E.coli</t>
    </r>
    <r>
      <rPr>
        <sz val="12"/>
        <color indexed="8"/>
        <rFont val="Calibri"/>
        <family val="2"/>
      </rPr>
      <t xml:space="preserve"> enteromoragici (EHEC)</t>
    </r>
  </si>
  <si>
    <r>
      <t xml:space="preserve">J5 - Antisiero per </t>
    </r>
    <r>
      <rPr>
        <i/>
        <sz val="12"/>
        <color indexed="8"/>
        <rFont val="Calibri"/>
        <family val="2"/>
      </rPr>
      <t>E.coli</t>
    </r>
    <r>
      <rPr>
        <sz val="12"/>
        <color indexed="8"/>
        <rFont val="Calibri"/>
        <family val="2"/>
      </rPr>
      <t xml:space="preserve"> enteroaderenti (EAEC)</t>
    </r>
  </si>
  <si>
    <r>
      <t xml:space="preserve">K - Antisiero per </t>
    </r>
    <r>
      <rPr>
        <i/>
        <sz val="12"/>
        <color indexed="8"/>
        <rFont val="Calibri"/>
        <family val="2"/>
      </rPr>
      <t>Corynebacterium diphteriae</t>
    </r>
  </si>
  <si>
    <r>
      <t xml:space="preserve">L - Antisiero per </t>
    </r>
    <r>
      <rPr>
        <i/>
        <sz val="12"/>
        <color indexed="8"/>
        <rFont val="Calibri"/>
        <family val="2"/>
      </rPr>
      <t>Helicobacter pylori</t>
    </r>
  </si>
  <si>
    <r>
      <t xml:space="preserve">M - Antisiero per polivalente per </t>
    </r>
    <r>
      <rPr>
        <i/>
        <sz val="12"/>
        <color indexed="8"/>
        <rFont val="Calibri"/>
        <family val="2"/>
      </rPr>
      <t>Brucella</t>
    </r>
    <r>
      <rPr>
        <sz val="12"/>
        <color indexed="8"/>
        <rFont val="Calibri"/>
        <family val="2"/>
      </rPr>
      <t xml:space="preserve"> omnivalente</t>
    </r>
  </si>
  <si>
    <r>
      <t xml:space="preserve">N - antisiero per </t>
    </r>
    <r>
      <rPr>
        <i/>
        <sz val="12"/>
        <color indexed="8"/>
        <rFont val="Calibri"/>
        <family val="2"/>
      </rPr>
      <t>Neisseria gonorrhoeae</t>
    </r>
  </si>
  <si>
    <r>
      <t xml:space="preserve">O - Antisiero per </t>
    </r>
    <r>
      <rPr>
        <i/>
        <sz val="12"/>
        <color indexed="8"/>
        <rFont val="Calibri"/>
        <family val="2"/>
      </rPr>
      <t>Neisseria meningitidis</t>
    </r>
    <r>
      <rPr>
        <sz val="12"/>
        <color indexed="8"/>
        <rFont val="Calibri"/>
        <family val="2"/>
      </rPr>
      <t xml:space="preserve"> polivalente</t>
    </r>
  </si>
  <si>
    <r>
      <t xml:space="preserve">O1 - Antisiero per </t>
    </r>
    <r>
      <rPr>
        <i/>
        <sz val="12"/>
        <color indexed="8"/>
        <rFont val="Calibri"/>
        <family val="2"/>
      </rPr>
      <t>Neisseria meningitidis</t>
    </r>
    <r>
      <rPr>
        <sz val="12"/>
        <color indexed="8"/>
        <rFont val="Calibri"/>
        <family val="2"/>
      </rPr>
      <t xml:space="preserve"> W135</t>
    </r>
  </si>
  <si>
    <r>
      <t xml:space="preserve">O2 - Antisiero per </t>
    </r>
    <r>
      <rPr>
        <i/>
        <sz val="12"/>
        <color indexed="8"/>
        <rFont val="Calibri"/>
        <family val="2"/>
      </rPr>
      <t>Neisseria meningitidis</t>
    </r>
    <r>
      <rPr>
        <sz val="12"/>
        <color indexed="8"/>
        <rFont val="Calibri"/>
        <family val="2"/>
      </rPr>
      <t xml:space="preserve"> polivalente A-B-C-D</t>
    </r>
  </si>
  <si>
    <r>
      <t xml:space="preserve">O3 - Antisiero per </t>
    </r>
    <r>
      <rPr>
        <i/>
        <sz val="12"/>
        <color indexed="8"/>
        <rFont val="Calibri"/>
        <family val="2"/>
      </rPr>
      <t>Neisseria meningitidis</t>
    </r>
    <r>
      <rPr>
        <sz val="12"/>
        <color indexed="8"/>
        <rFont val="Calibri"/>
        <family val="2"/>
      </rPr>
      <t xml:space="preserve"> polivalente X-Y-Z</t>
    </r>
  </si>
  <si>
    <r>
      <t xml:space="preserve">P - Antisiero per </t>
    </r>
    <r>
      <rPr>
        <i/>
        <sz val="12"/>
        <color indexed="8"/>
        <rFont val="Calibri"/>
        <family val="2"/>
      </rPr>
      <t>Haemophilus influenzae</t>
    </r>
    <r>
      <rPr>
        <sz val="12"/>
        <color indexed="8"/>
        <rFont val="Calibri"/>
        <family val="2"/>
      </rPr>
      <t xml:space="preserve"> polivalente</t>
    </r>
  </si>
  <si>
    <r>
      <t xml:space="preserve">Q - Antisiero per </t>
    </r>
    <r>
      <rPr>
        <i/>
        <sz val="12"/>
        <color indexed="8"/>
        <rFont val="Calibri"/>
        <family val="2"/>
      </rPr>
      <t>Haemophilus influenzae</t>
    </r>
    <r>
      <rPr>
        <sz val="12"/>
        <color indexed="8"/>
        <rFont val="Calibri"/>
        <family val="2"/>
      </rPr>
      <t xml:space="preserve"> sierotipo b</t>
    </r>
  </si>
  <si>
    <t>R - Test di agglutinazione al lattice per la determinazione dei gruppi di Streptococchi beta emolitico</t>
  </si>
  <si>
    <r>
      <t xml:space="preserve">S - Test di agglutinazione al lattice per la determinazione dei gruppi di </t>
    </r>
    <r>
      <rPr>
        <i/>
        <sz val="12"/>
        <color indexed="8"/>
        <rFont val="Calibri"/>
        <family val="2"/>
      </rPr>
      <t>Streptococcus umoniae</t>
    </r>
    <r>
      <rPr>
        <sz val="12"/>
        <color indexed="8"/>
        <rFont val="Calibri"/>
        <family val="2"/>
      </rPr>
      <t xml:space="preserve"> polivalente</t>
    </r>
  </si>
  <si>
    <r>
      <t xml:space="preserve">T - Antisiero per </t>
    </r>
    <r>
      <rPr>
        <i/>
        <sz val="12"/>
        <color indexed="8"/>
        <rFont val="Calibri"/>
        <family val="2"/>
      </rPr>
      <t>Legionella pneumophila</t>
    </r>
  </si>
  <si>
    <r>
      <t xml:space="preserve">U - Antisiero per </t>
    </r>
    <r>
      <rPr>
        <i/>
        <sz val="12"/>
        <color indexed="8"/>
        <rFont val="Calibri"/>
        <family val="2"/>
      </rPr>
      <t>Listeria spp</t>
    </r>
  </si>
  <si>
    <t>NUMERO DETERMINAZIONI ANNUE</t>
  </si>
  <si>
    <t xml:space="preserve"> ANTISIERI SPECIFICI VERSUS PARTICOLARI   MICRORGANISMI</t>
  </si>
  <si>
    <t>SUB LOTTO A1)</t>
  </si>
  <si>
    <t xml:space="preserve"> ANTISIERI SPECIFICI  VERSUS  I PRINCIPALI AGENTI BATTERICI RESPONSABILI DI MENINGITE </t>
  </si>
  <si>
    <t>SUB LOTTO A2)</t>
  </si>
  <si>
    <t xml:space="preserve">Antisieri specifici per l'identificazione di particolari microrganismi (batteri) mediante metodica di   agglutinazione al lattice </t>
  </si>
  <si>
    <t>Antigeni batterici su Liquido Cefalo Rachidiano</t>
  </si>
  <si>
    <t>COLORAZIONI  MANUALI PER BATTERI FUNGHI E PROTOZOI</t>
  </si>
  <si>
    <t>Colorazione di Ziehl-Neelsen modificata secondo Kynioun</t>
  </si>
  <si>
    <t>Colorazione di Gram</t>
  </si>
  <si>
    <r>
      <t xml:space="preserve">India Ink per </t>
    </r>
    <r>
      <rPr>
        <i/>
        <sz val="12"/>
        <color indexed="8"/>
        <rFont val="Calibri"/>
        <family val="2"/>
      </rPr>
      <t>Cryptococcus neoformans</t>
    </r>
    <r>
      <rPr>
        <sz val="12"/>
        <color indexed="8"/>
        <rFont val="Calibri"/>
        <family val="2"/>
      </rPr>
      <t xml:space="preserve"> su LCR in flaconcini</t>
    </r>
  </si>
  <si>
    <t>Blu di Lattofenolo per funghi in flaconcini</t>
  </si>
  <si>
    <t>Colorazione di Giemsa per protozoi ematici ed intestinali</t>
  </si>
  <si>
    <t>Colorazione con Rodamina-Auramina per Micobatteri</t>
  </si>
  <si>
    <t>Colorazione Blu di Metilene</t>
  </si>
  <si>
    <t>(VETRINI)</t>
  </si>
  <si>
    <t xml:space="preserve">   DIAGNOSTICA RAPIDA PER LA RICERCA DEGLI ANTIGENI MICROBICI  SU MATRICI ORGANICHE VARIE</t>
  </si>
  <si>
    <t>SUB LOTTO C1</t>
  </si>
  <si>
    <t xml:space="preserve"> Matrice organica: urine</t>
  </si>
  <si>
    <t>N° campioni clinici /anno (numero minimo di sedute/anno)</t>
  </si>
  <si>
    <t>prezzo per  determinazione</t>
  </si>
  <si>
    <t>SUB LOTTO C2</t>
  </si>
  <si>
    <t>Matrice organica: sangue</t>
  </si>
  <si>
    <t>Ricerca di antigene malarico (Plasmodium spp) con differenziazione fra le varie specie</t>
  </si>
  <si>
    <t>100 (24)</t>
  </si>
  <si>
    <t>500 (104)</t>
  </si>
  <si>
    <t>700 (104)</t>
  </si>
  <si>
    <r>
      <t xml:space="preserve">A)Ricerca antigene urinario di </t>
    </r>
    <r>
      <rPr>
        <i/>
        <sz val="12"/>
        <color indexed="8"/>
        <rFont val="Calibri"/>
        <family val="2"/>
      </rPr>
      <t>Legionella pneumophila</t>
    </r>
  </si>
  <si>
    <r>
      <t xml:space="preserve">B)Ricerca antigene urinario  di </t>
    </r>
    <r>
      <rPr>
        <i/>
        <sz val="12"/>
        <color indexed="8"/>
        <rFont val="Calibri"/>
        <family val="2"/>
      </rPr>
      <t>Streptococcus pneumoniae</t>
    </r>
  </si>
  <si>
    <t>Matrice organica: feci</t>
  </si>
  <si>
    <t>SUB LOTTO C3</t>
  </si>
  <si>
    <t>500 (52)</t>
  </si>
  <si>
    <t>300 (52)</t>
  </si>
  <si>
    <t>800 (104)</t>
  </si>
  <si>
    <t>300 (104)</t>
  </si>
  <si>
    <t>600 (104)</t>
  </si>
  <si>
    <t>400 (52)</t>
  </si>
  <si>
    <t>100 (52)</t>
  </si>
  <si>
    <t>200 (26)</t>
  </si>
  <si>
    <t>50 (all’occorrenza)</t>
  </si>
  <si>
    <t>50 (26)</t>
  </si>
  <si>
    <t>200 (all’occorrenza)</t>
  </si>
  <si>
    <t>100 (all’occorrenza)</t>
  </si>
  <si>
    <r>
      <t xml:space="preserve">Ricerca Ag di </t>
    </r>
    <r>
      <rPr>
        <i/>
        <sz val="12"/>
        <color indexed="8"/>
        <rFont val="Calibri"/>
        <family val="2"/>
      </rPr>
      <t>H.pylori</t>
    </r>
  </si>
  <si>
    <t xml:space="preserve"> Ricerca Ag di Astrovirus</t>
  </si>
  <si>
    <r>
      <t xml:space="preserve">Ricerca di Ag di </t>
    </r>
    <r>
      <rPr>
        <i/>
        <sz val="12"/>
        <color indexed="8"/>
        <rFont val="Calibri"/>
        <family val="2"/>
      </rPr>
      <t>Giarida intestinalis</t>
    </r>
  </si>
  <si>
    <t>Ricerca di Ag di Rotavirus</t>
  </si>
  <si>
    <r>
      <t xml:space="preserve"> Ricerca di Ag di </t>
    </r>
    <r>
      <rPr>
        <i/>
        <sz val="12"/>
        <color indexed="8"/>
        <rFont val="Calibri"/>
        <family val="2"/>
      </rPr>
      <t>Cryptosporidium parvum</t>
    </r>
  </si>
  <si>
    <t>Ricerca di Ag di Adenovirus</t>
  </si>
  <si>
    <t>Ricerca di Ag di Norovirus</t>
  </si>
  <si>
    <r>
      <t xml:space="preserve">Ricerca di Ag di </t>
    </r>
    <r>
      <rPr>
        <i/>
        <sz val="12"/>
        <color indexed="8"/>
        <rFont val="Calibri"/>
        <family val="2"/>
      </rPr>
      <t>Campylobacter</t>
    </r>
    <r>
      <rPr>
        <sz val="12"/>
        <color indexed="8"/>
        <rFont val="Calibri"/>
        <family val="2"/>
      </rPr>
      <t xml:space="preserve"> spp</t>
    </r>
  </si>
  <si>
    <r>
      <t xml:space="preserve">Ricerca di Ag di </t>
    </r>
    <r>
      <rPr>
        <i/>
        <sz val="12"/>
        <color indexed="8"/>
        <rFont val="Calibri"/>
        <family val="2"/>
      </rPr>
      <t>Entamoeba histolytica</t>
    </r>
  </si>
  <si>
    <r>
      <t xml:space="preserve">Ricerca di Ag </t>
    </r>
    <r>
      <rPr>
        <i/>
        <sz val="12"/>
        <color indexed="8"/>
        <rFont val="Calibri"/>
        <family val="2"/>
      </rPr>
      <t>E.coli</t>
    </r>
    <r>
      <rPr>
        <sz val="12"/>
        <color indexed="8"/>
        <rFont val="Calibri"/>
        <family val="2"/>
      </rPr>
      <t xml:space="preserve"> O157</t>
    </r>
  </si>
  <si>
    <r>
      <t xml:space="preserve"> Ricerca di Ag di </t>
    </r>
    <r>
      <rPr>
        <i/>
        <sz val="12"/>
        <color indexed="8"/>
        <rFont val="Calibri"/>
        <family val="2"/>
      </rPr>
      <t>V.cholerae</t>
    </r>
  </si>
  <si>
    <r>
      <t xml:space="preserve">Ricerca di Ag di </t>
    </r>
    <r>
      <rPr>
        <i/>
        <sz val="12"/>
        <color indexed="8"/>
        <rFont val="Calibri"/>
        <family val="2"/>
      </rPr>
      <t>Shigella</t>
    </r>
    <r>
      <rPr>
        <sz val="12"/>
        <color indexed="8"/>
        <rFont val="Calibri"/>
        <family val="2"/>
      </rPr>
      <t xml:space="preserve"> spp</t>
    </r>
  </si>
  <si>
    <r>
      <t xml:space="preserve">Ricerca Ag di </t>
    </r>
    <r>
      <rPr>
        <i/>
        <sz val="12"/>
        <color indexed="8"/>
        <rFont val="Calibri"/>
        <family val="2"/>
      </rPr>
      <t>Yersinia enterocolitica</t>
    </r>
  </si>
  <si>
    <r>
      <t xml:space="preserve"> Ricerca di Ag di </t>
    </r>
    <r>
      <rPr>
        <i/>
        <sz val="12"/>
        <color indexed="8"/>
        <rFont val="Calibri"/>
        <family val="2"/>
      </rPr>
      <t>Salmonella</t>
    </r>
    <r>
      <rPr>
        <sz val="12"/>
        <color indexed="8"/>
        <rFont val="Calibri"/>
        <family val="2"/>
      </rPr>
      <t xml:space="preserve"> spp</t>
    </r>
  </si>
  <si>
    <t>Ricerca di Ag di Enterovirus</t>
  </si>
  <si>
    <t xml:space="preserve"> - Matrice organica: secreti respiratori</t>
  </si>
  <si>
    <t>SUB LOTTO C4</t>
  </si>
  <si>
    <t>Ricerca di Ag di Influenzavirus A/B</t>
  </si>
  <si>
    <r>
      <t xml:space="preserve">Ricerca di Ag di </t>
    </r>
    <r>
      <rPr>
        <i/>
        <sz val="12"/>
        <color indexed="8"/>
        <rFont val="Calibri"/>
        <family val="2"/>
      </rPr>
      <t>Streptococcus pyogenes</t>
    </r>
    <r>
      <rPr>
        <sz val="12"/>
        <color indexed="8"/>
        <rFont val="Calibri"/>
        <family val="2"/>
      </rPr>
      <t xml:space="preserve"> da campioni faringo-tonsillari</t>
    </r>
  </si>
  <si>
    <t>Ricerca di Ag di Virus Respiratorio Sinciziale (VRS)</t>
  </si>
  <si>
    <r>
      <t xml:space="preserve">Ricerca di Ag di </t>
    </r>
    <r>
      <rPr>
        <i/>
        <sz val="12"/>
        <color indexed="8"/>
        <rFont val="Calibri"/>
        <family val="2"/>
      </rPr>
      <t>Bordetella pertussis</t>
    </r>
  </si>
  <si>
    <t>Matrice organica: secreti genitali</t>
  </si>
  <si>
    <t xml:space="preserve">SUB LOTTO C5 </t>
  </si>
  <si>
    <t>400 (104)</t>
  </si>
  <si>
    <t>1000 (156)</t>
  </si>
  <si>
    <t>Ricerca di Ag di Gardnerella vaginalis</t>
  </si>
  <si>
    <t>Ricerca di Ag di Trichomonas vaginalis</t>
  </si>
  <si>
    <t>Ricerca di Ag di Streptococcus agalatiae (streptococco β emolitico di gruppo B)</t>
  </si>
  <si>
    <t>Matrice organica: liquido cefalo rachidiano</t>
  </si>
  <si>
    <t>SUB LOTTO C6</t>
  </si>
  <si>
    <r>
      <t xml:space="preserve">Ricerca di Ag di </t>
    </r>
    <r>
      <rPr>
        <i/>
        <sz val="12"/>
        <color indexed="8"/>
        <rFont val="Calibri"/>
        <family val="2"/>
      </rPr>
      <t>Cryptococcus neoformans</t>
    </r>
  </si>
  <si>
    <t>12 (12)</t>
  </si>
  <si>
    <t>6 (6)</t>
  </si>
  <si>
    <t>CEPPI BATTERICI PER CONTROLLO QUALITA’ INTERNO</t>
  </si>
  <si>
    <r>
      <rPr>
        <i/>
        <sz val="12"/>
        <color indexed="8"/>
        <rFont val="Calibri"/>
        <family val="2"/>
      </rPr>
      <t>Staphylococcus aureus</t>
    </r>
    <r>
      <rPr>
        <sz val="12"/>
        <color indexed="8"/>
        <rFont val="Calibri"/>
        <family val="2"/>
      </rPr>
      <t xml:space="preserve"> MSSA</t>
    </r>
  </si>
  <si>
    <r>
      <rPr>
        <i/>
        <sz val="12"/>
        <color indexed="8"/>
        <rFont val="Calibri"/>
        <family val="2"/>
      </rPr>
      <t>Staphylococcus aureus</t>
    </r>
    <r>
      <rPr>
        <sz val="12"/>
        <color indexed="8"/>
        <rFont val="Calibri"/>
        <family val="2"/>
      </rPr>
      <t xml:space="preserve"> VISA</t>
    </r>
  </si>
  <si>
    <r>
      <t xml:space="preserve"> </t>
    </r>
    <r>
      <rPr>
        <i/>
        <sz val="12"/>
        <color indexed="8"/>
        <rFont val="Calibri"/>
        <family val="2"/>
      </rPr>
      <t>Enterococcus faecium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</si>
  <si>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Enterococcus faecium</t>
    </r>
    <r>
      <rPr>
        <sz val="12"/>
        <color indexed="8"/>
        <rFont val="Calibri"/>
        <family val="2"/>
      </rPr>
      <t xml:space="preserve"> VRE</t>
    </r>
  </si>
  <si>
    <r>
      <rPr>
        <i/>
        <sz val="12"/>
        <color indexed="8"/>
        <rFont val="Calibri"/>
        <family val="2"/>
      </rPr>
      <t>Enterococcus faecalis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</si>
  <si>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Enterococcus faecalis</t>
    </r>
    <r>
      <rPr>
        <sz val="12"/>
        <color indexed="8"/>
        <rFont val="Calibri"/>
        <family val="2"/>
      </rPr>
      <t xml:space="preserve"> VRE</t>
    </r>
  </si>
  <si>
    <r>
      <t xml:space="preserve"> </t>
    </r>
    <r>
      <rPr>
        <i/>
        <sz val="12"/>
        <color indexed="8"/>
        <rFont val="Calibri"/>
        <family val="2"/>
      </rPr>
      <t>Pseudomonas aeruginosa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</si>
  <si>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Escherichia coli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</si>
  <si>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Escherichia coli</t>
    </r>
    <r>
      <rPr>
        <sz val="12"/>
        <color indexed="8"/>
        <rFont val="Calibri"/>
        <family val="2"/>
      </rPr>
      <t xml:space="preserve"> multiresistente</t>
    </r>
  </si>
  <si>
    <r>
      <rPr>
        <i/>
        <sz val="12"/>
        <color indexed="8"/>
        <rFont val="Calibri"/>
        <family val="2"/>
      </rPr>
      <t>Klebsiella pneumoniae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</si>
  <si>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Klebsiella pneumoniae</t>
    </r>
    <r>
      <rPr>
        <sz val="12"/>
        <color indexed="8"/>
        <rFont val="Calibri"/>
        <family val="2"/>
      </rPr>
      <t xml:space="preserve"> KPC</t>
    </r>
  </si>
  <si>
    <r>
      <rPr>
        <i/>
        <sz val="12"/>
        <color indexed="8"/>
        <rFont val="Calibri"/>
        <family val="2"/>
      </rPr>
      <t>Acinetobacter baumannii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</si>
  <si>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Acinetobacter baumannii</t>
    </r>
    <r>
      <rPr>
        <sz val="12"/>
        <color indexed="8"/>
        <rFont val="Calibri"/>
        <family val="2"/>
      </rPr>
      <t xml:space="preserve"> multiresistente (anche a colistina)</t>
    </r>
  </si>
  <si>
    <t>Streptococcus pneumoniae sensibile</t>
  </si>
  <si>
    <r>
      <rPr>
        <i/>
        <sz val="12"/>
        <color indexed="8"/>
        <rFont val="Calibri"/>
        <family val="2"/>
      </rPr>
      <t>Streptococcus pneumoniae</t>
    </r>
    <r>
      <rPr>
        <sz val="12"/>
        <color indexed="8"/>
        <rFont val="Calibri"/>
        <family val="2"/>
      </rPr>
      <t xml:space="preserve"> penicillina resistente</t>
    </r>
  </si>
  <si>
    <r>
      <rPr>
        <i/>
        <sz val="12"/>
        <color indexed="8"/>
        <rFont val="Calibri"/>
        <family val="2"/>
      </rPr>
      <t>Haemophilus influenzae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</si>
  <si>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Haemophilus influenzae</t>
    </r>
    <r>
      <rPr>
        <sz val="12"/>
        <color indexed="8"/>
        <rFont val="Calibri"/>
        <family val="2"/>
      </rPr>
      <t xml:space="preserve"> penicillina resistente</t>
    </r>
  </si>
  <si>
    <r>
      <rPr>
        <i/>
        <sz val="12"/>
        <color indexed="8"/>
        <rFont val="Calibri"/>
        <family val="2"/>
      </rPr>
      <t>Candida albicans</t>
    </r>
    <r>
      <rPr>
        <sz val="12"/>
        <color indexed="8"/>
        <rFont val="Calibri"/>
        <family val="2"/>
      </rPr>
      <t xml:space="preserve"> sensibile</t>
    </r>
  </si>
  <si>
    <r>
      <rPr>
        <i/>
        <sz val="12"/>
        <color indexed="8"/>
        <rFont val="Calibri"/>
        <family val="2"/>
      </rPr>
      <t>Candida albicans</t>
    </r>
    <r>
      <rPr>
        <sz val="12"/>
        <color indexed="8"/>
        <rFont val="Calibri"/>
        <family val="2"/>
      </rPr>
      <t xml:space="preserve"> multiresistente</t>
    </r>
  </si>
  <si>
    <r>
      <rPr>
        <i/>
        <sz val="12"/>
        <color indexed="8"/>
        <rFont val="Calibri"/>
        <family val="2"/>
      </rPr>
      <t xml:space="preserve">Pseudomonas aeruginosa </t>
    </r>
    <r>
      <rPr>
        <sz val="12"/>
        <color indexed="8"/>
        <rFont val="Calibri"/>
        <family val="2"/>
      </rPr>
      <t>multiresistente (anche a carbapenemi ed a colistina)</t>
    </r>
  </si>
  <si>
    <t xml:space="preserve"> MISCELLANEA</t>
  </si>
  <si>
    <t>Catalasi test su vetrino</t>
  </si>
  <si>
    <t>Test all’ossidasi ( striscia o dischetto completamente imbibiti di enzima)</t>
  </si>
  <si>
    <t>Coagulasi test - rapido</t>
  </si>
  <si>
    <t>Indicatori di anaerobiosi</t>
  </si>
  <si>
    <t>Ricerca PBP ' 2</t>
  </si>
  <si>
    <t>Dischi agli zuccheri - maltosio</t>
  </si>
  <si>
    <t>Dischi agli zuccheri - glucosio</t>
  </si>
  <si>
    <t>Dischi agli zuccheri - sucrosio</t>
  </si>
  <si>
    <t>Dischi agli zuccheri - fruttosio</t>
  </si>
  <si>
    <t>Dischi agli zuccheri - lattosio</t>
  </si>
  <si>
    <t>Fattore V (disco o striscia)</t>
  </si>
  <si>
    <t>Fattore X (disco o striscia)</t>
  </si>
  <si>
    <t>Fattore V + X (disco o striscia)</t>
  </si>
  <si>
    <t>Bacitracina (dischi)</t>
  </si>
  <si>
    <t>Optochina (dischi)</t>
  </si>
  <si>
    <r>
      <t xml:space="preserve">Filtri per esame colturale </t>
    </r>
    <r>
      <rPr>
        <i/>
        <sz val="12"/>
        <color indexed="8"/>
        <rFont val="Calibri"/>
        <family val="2"/>
      </rPr>
      <t>Campylobacter</t>
    </r>
    <r>
      <rPr>
        <sz val="12"/>
        <color indexed="8"/>
        <rFont val="Calibri"/>
        <family val="2"/>
      </rPr>
      <t xml:space="preserve"> spp</t>
    </r>
  </si>
  <si>
    <t>Vetrini con adesivo per test di Graham (Scotch-test)</t>
  </si>
  <si>
    <t>Provette criogeniche contenenti sferette adatte al mantenimento dei ceppi microbici a -20/-70°C in scatole di plastica rigida idonee al congelamento</t>
  </si>
  <si>
    <t>Idrossido di potassio al 10% in flaconcini monodose</t>
  </si>
  <si>
    <t>Terreni di trasporto per biopsie per ricerca di Helicobacter pylori</t>
  </si>
  <si>
    <t>Buste monouso per generazione per 2/5 piastre da 90 mm di diametro atmosfera anaerobia (*) (**)</t>
  </si>
  <si>
    <t>Buste monouso per generazione atmosfera microaerofila (*) (**) per 2/5 piastre da 90 mm di diametro</t>
  </si>
  <si>
    <t>80%=5</t>
  </si>
  <si>
    <t>80%=29</t>
  </si>
  <si>
    <t>80%=1</t>
  </si>
  <si>
    <t>80%=12</t>
  </si>
  <si>
    <t>80%=4</t>
  </si>
  <si>
    <t>80%=2</t>
  </si>
  <si>
    <t>80%=16</t>
  </si>
  <si>
    <t>80%=17</t>
  </si>
  <si>
    <t>valori annui</t>
  </si>
  <si>
    <t>importi annui a base d'asta e soggetti a ribasso</t>
  </si>
  <si>
    <t>NUMERO INTERO DI CONFEZIONI NECESSARIE AD ESAUDIRE IL QUANTITATIVO DI COLONNA C</t>
  </si>
  <si>
    <t>PREZZO DI TUTTE LE CONFEZIONI OFFERTE  (prodotto tra importo di colonna  N per valore di colonna M)</t>
  </si>
  <si>
    <t>LOTTO A</t>
  </si>
  <si>
    <t xml:space="preserve">LOTTO  B) </t>
  </si>
  <si>
    <t>LOTTO C)</t>
  </si>
  <si>
    <t xml:space="preserve">LOTTO  D) </t>
  </si>
  <si>
    <t>LOTTO  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</si>
</sst>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4" fontId="40" fillId="33" borderId="12" xfId="6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4" fontId="40" fillId="0" borderId="0" xfId="6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3" fontId="0" fillId="0" borderId="0" xfId="45" applyFont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44" fontId="0" fillId="0" borderId="0" xfId="61" applyFont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6" fontId="0" fillId="0" borderId="12" xfId="0" applyNumberForma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44" fontId="43" fillId="33" borderId="10" xfId="6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wrapText="1"/>
    </xf>
    <xf numFmtId="0" fontId="44" fillId="0" borderId="12" xfId="0" applyFont="1" applyBorder="1" applyAlignment="1">
      <alignment horizontal="center" vertical="center" wrapText="1"/>
    </xf>
    <xf numFmtId="6" fontId="44" fillId="0" borderId="12" xfId="0" applyNumberFormat="1" applyFont="1" applyBorder="1" applyAlignment="1">
      <alignment horizontal="justify" wrapText="1"/>
    </xf>
    <xf numFmtId="44" fontId="0" fillId="0" borderId="12" xfId="61" applyFon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justify" wrapText="1"/>
    </xf>
    <xf numFmtId="6" fontId="44" fillId="34" borderId="12" xfId="0" applyNumberFormat="1" applyFont="1" applyFill="1" applyBorder="1" applyAlignment="1">
      <alignment horizontal="justify" wrapText="1"/>
    </xf>
    <xf numFmtId="6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43" fontId="0" fillId="34" borderId="12" xfId="45" applyFont="1" applyFill="1" applyBorder="1" applyAlignment="1">
      <alignment horizontal="center" vertical="center"/>
    </xf>
    <xf numFmtId="44" fontId="0" fillId="34" borderId="12" xfId="61" applyFont="1" applyFill="1" applyBorder="1" applyAlignment="1">
      <alignment horizontal="center" vertical="center"/>
    </xf>
    <xf numFmtId="44" fontId="40" fillId="34" borderId="12" xfId="6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43" fontId="0" fillId="34" borderId="12" xfId="45" applyFont="1" applyFill="1" applyBorder="1" applyAlignment="1">
      <alignment horizontal="center" vertical="center" wrapText="1"/>
    </xf>
    <xf numFmtId="44" fontId="0" fillId="34" borderId="12" xfId="6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2" xfId="0" applyFont="1" applyFill="1" applyBorder="1" applyAlignment="1">
      <alignment horizontal="justify"/>
    </xf>
    <xf numFmtId="0" fontId="44" fillId="9" borderId="12" xfId="0" applyFont="1" applyFill="1" applyBorder="1" applyAlignment="1">
      <alignment horizontal="justify" wrapText="1"/>
    </xf>
    <xf numFmtId="6" fontId="0" fillId="9" borderId="12" xfId="0" applyNumberFormat="1" applyFill="1" applyBorder="1" applyAlignment="1">
      <alignment/>
    </xf>
    <xf numFmtId="0" fontId="0" fillId="9" borderId="12" xfId="0" applyFill="1" applyBorder="1" applyAlignment="1">
      <alignment/>
    </xf>
    <xf numFmtId="44" fontId="44" fillId="34" borderId="12" xfId="61" applyFont="1" applyFill="1" applyBorder="1" applyAlignment="1">
      <alignment horizontal="center" vertical="center" wrapText="1"/>
    </xf>
    <xf numFmtId="44" fontId="44" fillId="9" borderId="12" xfId="61" applyFont="1" applyFill="1" applyBorder="1" applyAlignment="1">
      <alignment horizontal="center" vertical="center" wrapText="1"/>
    </xf>
    <xf numFmtId="44" fontId="44" fillId="0" borderId="12" xfId="6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43" fontId="44" fillId="34" borderId="12" xfId="45" applyFont="1" applyFill="1" applyBorder="1" applyAlignment="1">
      <alignment horizontal="center" vertical="center" wrapText="1"/>
    </xf>
    <xf numFmtId="43" fontId="44" fillId="9" borderId="12" xfId="45" applyFont="1" applyFill="1" applyBorder="1" applyAlignment="1">
      <alignment horizontal="center" vertical="center" wrapText="1"/>
    </xf>
    <xf numFmtId="43" fontId="44" fillId="0" borderId="12" xfId="45" applyFont="1" applyBorder="1" applyAlignment="1">
      <alignment horizontal="center" vertical="center" wrapText="1"/>
    </xf>
    <xf numFmtId="44" fontId="44" fillId="0" borderId="12" xfId="61" applyFont="1" applyBorder="1" applyAlignment="1">
      <alignment horizontal="center" vertical="center" wrapText="1"/>
    </xf>
    <xf numFmtId="44" fontId="44" fillId="35" borderId="12" xfId="61" applyFont="1" applyFill="1" applyBorder="1" applyAlignment="1">
      <alignment horizontal="center" vertical="center" wrapText="1"/>
    </xf>
    <xf numFmtId="44" fontId="45" fillId="9" borderId="12" xfId="6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justify" wrapText="1"/>
    </xf>
    <xf numFmtId="43" fontId="46" fillId="36" borderId="12" xfId="45" applyFont="1" applyFill="1" applyBorder="1" applyAlignment="1">
      <alignment horizontal="center" vertical="center" wrapText="1"/>
    </xf>
    <xf numFmtId="44" fontId="44" fillId="36" borderId="12" xfId="61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justify" wrapText="1"/>
    </xf>
    <xf numFmtId="43" fontId="46" fillId="9" borderId="12" xfId="45" applyFont="1" applyFill="1" applyBorder="1" applyAlignment="1">
      <alignment horizontal="center" vertical="center" wrapText="1"/>
    </xf>
    <xf numFmtId="0" fontId="45" fillId="9" borderId="12" xfId="0" applyFont="1" applyFill="1" applyBorder="1" applyAlignment="1">
      <alignment horizontal="justify" vertical="top" wrapText="1"/>
    </xf>
    <xf numFmtId="43" fontId="0" fillId="9" borderId="12" xfId="45" applyFont="1" applyFill="1" applyBorder="1" applyAlignment="1">
      <alignment horizontal="center" vertical="center"/>
    </xf>
    <xf numFmtId="44" fontId="0" fillId="9" borderId="12" xfId="61" applyFont="1" applyFill="1" applyBorder="1" applyAlignment="1">
      <alignment horizontal="center" vertical="center"/>
    </xf>
    <xf numFmtId="44" fontId="40" fillId="9" borderId="12" xfId="6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/>
    </xf>
    <xf numFmtId="43" fontId="0" fillId="33" borderId="12" xfId="45" applyFont="1" applyFill="1" applyBorder="1" applyAlignment="1">
      <alignment horizontal="center" vertical="center"/>
    </xf>
    <xf numFmtId="44" fontId="0" fillId="33" borderId="12" xfId="6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3" fontId="47" fillId="34" borderId="12" xfId="45" applyFont="1" applyFill="1" applyBorder="1" applyAlignment="1">
      <alignment horizontal="center" vertical="center" wrapText="1"/>
    </xf>
    <xf numFmtId="43" fontId="43" fillId="34" borderId="12" xfId="45" applyFont="1" applyFill="1" applyBorder="1" applyAlignment="1">
      <alignment horizontal="center" vertical="center" wrapText="1"/>
    </xf>
    <xf numFmtId="44" fontId="43" fillId="34" borderId="12" xfId="6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3" fontId="43" fillId="33" borderId="10" xfId="45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0" fillId="33" borderId="12" xfId="45" applyFont="1" applyFill="1" applyBorder="1" applyAlignment="1">
      <alignment horizontal="center" vertical="center"/>
    </xf>
    <xf numFmtId="44" fontId="44" fillId="33" borderId="12" xfId="6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4" fillId="0" borderId="12" xfId="0" applyFont="1" applyFill="1" applyBorder="1" applyAlignment="1">
      <alignment horizontal="justify" wrapText="1"/>
    </xf>
    <xf numFmtId="43" fontId="44" fillId="0" borderId="12" xfId="45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wrapText="1"/>
    </xf>
    <xf numFmtId="43" fontId="40" fillId="33" borderId="11" xfId="45" applyFont="1" applyFill="1" applyBorder="1" applyAlignment="1">
      <alignment horizontal="center" vertical="center" wrapText="1"/>
    </xf>
    <xf numFmtId="44" fontId="45" fillId="33" borderId="11" xfId="61" applyFont="1" applyFill="1" applyBorder="1" applyAlignment="1">
      <alignment horizontal="center" vertical="center" wrapText="1"/>
    </xf>
    <xf numFmtId="44" fontId="43" fillId="33" borderId="11" xfId="6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4" fontId="44" fillId="9" borderId="12" xfId="0" applyNumberFormat="1" applyFont="1" applyFill="1" applyBorder="1" applyAlignment="1">
      <alignment horizontal="justify" wrapText="1"/>
    </xf>
    <xf numFmtId="44" fontId="0" fillId="9" borderId="12" xfId="0" applyNumberFormat="1" applyFill="1" applyBorder="1" applyAlignment="1">
      <alignment/>
    </xf>
    <xf numFmtId="44" fontId="0" fillId="9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3" fontId="43" fillId="34" borderId="12" xfId="45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57421875" style="8" customWidth="1"/>
    <col min="2" max="2" width="67.28125" style="0" customWidth="1"/>
    <col min="3" max="3" width="15.140625" style="11" customWidth="1"/>
    <col min="4" max="4" width="17.7109375" style="15" customWidth="1"/>
    <col min="5" max="6" width="17.7109375" style="7" customWidth="1"/>
    <col min="7" max="7" width="14.7109375" style="0" customWidth="1"/>
    <col min="9" max="9" width="14.57421875" style="0" customWidth="1"/>
    <col min="10" max="10" width="15.7109375" style="0" customWidth="1"/>
    <col min="11" max="11" width="14.140625" style="0" customWidth="1"/>
    <col min="12" max="12" width="15.28125" style="0" customWidth="1"/>
    <col min="13" max="13" width="17.57421875" style="0" customWidth="1"/>
    <col min="14" max="15" width="11.28125" style="0" customWidth="1"/>
  </cols>
  <sheetData>
    <row r="1" spans="1:15" ht="18.7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08">
      <c r="A2" s="18" t="s">
        <v>8</v>
      </c>
      <c r="B2" s="13" t="s">
        <v>0</v>
      </c>
      <c r="C2" s="83" t="s">
        <v>47</v>
      </c>
      <c r="D2" s="84" t="s">
        <v>67</v>
      </c>
      <c r="E2" s="85" t="s">
        <v>175</v>
      </c>
      <c r="F2" s="85" t="s">
        <v>176</v>
      </c>
      <c r="G2" s="86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177</v>
      </c>
      <c r="N2" s="91" t="s">
        <v>7</v>
      </c>
      <c r="O2" s="91" t="s">
        <v>178</v>
      </c>
    </row>
    <row r="3" spans="1:15" ht="18.75">
      <c r="A3" s="67" t="s">
        <v>179</v>
      </c>
      <c r="B3" s="93" t="s">
        <v>48</v>
      </c>
      <c r="C3" s="73"/>
      <c r="D3" s="19"/>
      <c r="E3" s="19"/>
      <c r="F3" s="19"/>
      <c r="G3" s="2"/>
      <c r="H3" s="2"/>
      <c r="I3" s="2"/>
      <c r="J3" s="2"/>
      <c r="K3" s="2"/>
      <c r="L3" s="2"/>
      <c r="M3" s="2"/>
      <c r="N3" s="91"/>
      <c r="O3" s="1"/>
    </row>
    <row r="4" spans="1:15" ht="31.5">
      <c r="A4" s="29" t="s">
        <v>49</v>
      </c>
      <c r="B4" s="34" t="s">
        <v>52</v>
      </c>
      <c r="C4" s="70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12">
        <v>1</v>
      </c>
      <c r="B5" s="20" t="s">
        <v>10</v>
      </c>
      <c r="C5" s="49">
        <v>560</v>
      </c>
      <c r="D5" s="50">
        <v>2.5</v>
      </c>
      <c r="E5" s="50">
        <f>C5*D5</f>
        <v>1400</v>
      </c>
      <c r="F5" s="50"/>
      <c r="G5" s="20"/>
      <c r="H5" s="17"/>
      <c r="I5" s="4"/>
      <c r="J5" s="4"/>
      <c r="K5" s="4"/>
      <c r="L5" s="4"/>
      <c r="M5" s="4"/>
      <c r="N5" s="4"/>
      <c r="O5" s="4"/>
    </row>
    <row r="6" spans="1:15" ht="15.75">
      <c r="A6" s="9">
        <v>2</v>
      </c>
      <c r="B6" s="20" t="s">
        <v>11</v>
      </c>
      <c r="C6" s="49">
        <v>280</v>
      </c>
      <c r="D6" s="50">
        <v>1.25</v>
      </c>
      <c r="E6" s="50">
        <f aca="true" t="shared" si="0" ref="E6:E44">C6*D6</f>
        <v>350</v>
      </c>
      <c r="F6" s="50"/>
      <c r="G6" s="22"/>
      <c r="H6" s="17"/>
      <c r="I6" s="4"/>
      <c r="J6" s="4"/>
      <c r="K6" s="4"/>
      <c r="L6" s="4"/>
      <c r="M6" s="4"/>
      <c r="N6" s="4"/>
      <c r="O6" s="4"/>
    </row>
    <row r="7" spans="1:15" ht="15.75">
      <c r="A7" s="12">
        <v>3</v>
      </c>
      <c r="B7" s="20" t="s">
        <v>12</v>
      </c>
      <c r="C7" s="49">
        <v>280</v>
      </c>
      <c r="D7" s="50">
        <v>1.25</v>
      </c>
      <c r="E7" s="50">
        <f t="shared" si="0"/>
        <v>350</v>
      </c>
      <c r="F7" s="50"/>
      <c r="G7" s="22"/>
      <c r="H7" s="17"/>
      <c r="I7" s="74"/>
      <c r="J7" s="74"/>
      <c r="K7" s="16"/>
      <c r="L7" s="16"/>
      <c r="M7" s="16"/>
      <c r="N7" s="16"/>
      <c r="O7" s="16"/>
    </row>
    <row r="8" spans="1:15" ht="15.75">
      <c r="A8" s="9">
        <v>4</v>
      </c>
      <c r="B8" s="20" t="s">
        <v>13</v>
      </c>
      <c r="C8" s="49">
        <v>160</v>
      </c>
      <c r="D8" s="50">
        <v>1.25</v>
      </c>
      <c r="E8" s="50">
        <f t="shared" si="0"/>
        <v>200</v>
      </c>
      <c r="F8" s="50"/>
      <c r="G8" s="22"/>
      <c r="H8" s="17"/>
      <c r="I8" s="6"/>
      <c r="J8" s="6"/>
      <c r="K8" s="6"/>
      <c r="L8" s="6"/>
      <c r="M8" s="6"/>
      <c r="N8" s="6"/>
      <c r="O8" s="6"/>
    </row>
    <row r="9" spans="1:15" ht="15.75">
      <c r="A9" s="12">
        <v>5</v>
      </c>
      <c r="B9" s="20" t="s">
        <v>14</v>
      </c>
      <c r="C9" s="49">
        <v>160</v>
      </c>
      <c r="D9" s="50">
        <v>1.25</v>
      </c>
      <c r="E9" s="50">
        <f t="shared" si="0"/>
        <v>200</v>
      </c>
      <c r="F9" s="50"/>
      <c r="G9" s="22"/>
      <c r="H9" s="17"/>
      <c r="I9" s="6"/>
      <c r="J9" s="6"/>
      <c r="K9" s="6"/>
      <c r="L9" s="6"/>
      <c r="M9" s="6"/>
      <c r="N9" s="6"/>
      <c r="O9" s="6"/>
    </row>
    <row r="10" spans="1:15" ht="15.75">
      <c r="A10" s="9">
        <v>6</v>
      </c>
      <c r="B10" s="20" t="s">
        <v>15</v>
      </c>
      <c r="C10" s="49">
        <v>280</v>
      </c>
      <c r="D10" s="50">
        <v>1.25</v>
      </c>
      <c r="E10" s="50">
        <f t="shared" si="0"/>
        <v>350</v>
      </c>
      <c r="F10" s="50"/>
      <c r="G10" s="22"/>
      <c r="H10" s="17"/>
      <c r="I10" s="6"/>
      <c r="J10" s="6"/>
      <c r="K10" s="6"/>
      <c r="L10" s="6"/>
      <c r="M10" s="6"/>
      <c r="N10" s="6"/>
      <c r="O10" s="6"/>
    </row>
    <row r="11" spans="1:15" ht="15.75">
      <c r="A11" s="12">
        <v>7</v>
      </c>
      <c r="B11" s="20" t="s">
        <v>16</v>
      </c>
      <c r="C11" s="49">
        <v>80</v>
      </c>
      <c r="D11" s="50">
        <v>1.25</v>
      </c>
      <c r="E11" s="50">
        <f t="shared" si="0"/>
        <v>100</v>
      </c>
      <c r="F11" s="50"/>
      <c r="G11" s="22"/>
      <c r="H11" s="17"/>
      <c r="I11" s="6"/>
      <c r="J11" s="6"/>
      <c r="K11" s="6"/>
      <c r="L11" s="6"/>
      <c r="M11" s="6"/>
      <c r="N11" s="6"/>
      <c r="O11" s="6"/>
    </row>
    <row r="12" spans="1:15" ht="15.75">
      <c r="A12" s="9">
        <v>8</v>
      </c>
      <c r="B12" s="20" t="s">
        <v>17</v>
      </c>
      <c r="C12" s="49">
        <v>80</v>
      </c>
      <c r="D12" s="50">
        <v>1.25</v>
      </c>
      <c r="E12" s="50">
        <f t="shared" si="0"/>
        <v>100</v>
      </c>
      <c r="F12" s="50"/>
      <c r="G12" s="22"/>
      <c r="H12" s="17"/>
      <c r="I12" s="4"/>
      <c r="J12" s="4"/>
      <c r="K12" s="4"/>
      <c r="L12" s="4"/>
      <c r="M12" s="4"/>
      <c r="N12" s="4"/>
      <c r="O12" s="4"/>
    </row>
    <row r="13" spans="1:15" ht="15.75">
      <c r="A13" s="12">
        <v>9</v>
      </c>
      <c r="B13" s="20" t="s">
        <v>18</v>
      </c>
      <c r="C13" s="49">
        <v>40</v>
      </c>
      <c r="D13" s="50">
        <v>1.25</v>
      </c>
      <c r="E13" s="50">
        <f t="shared" si="0"/>
        <v>50</v>
      </c>
      <c r="F13" s="50"/>
      <c r="G13" s="22"/>
      <c r="H13" s="17"/>
      <c r="I13" s="4"/>
      <c r="J13" s="4"/>
      <c r="K13" s="4"/>
      <c r="L13" s="4"/>
      <c r="M13" s="4"/>
      <c r="N13" s="4"/>
      <c r="O13" s="4"/>
    </row>
    <row r="14" spans="1:15" ht="15.75">
      <c r="A14" s="9">
        <v>10</v>
      </c>
      <c r="B14" s="20" t="s">
        <v>19</v>
      </c>
      <c r="C14" s="49">
        <v>40</v>
      </c>
      <c r="D14" s="50">
        <v>1.25</v>
      </c>
      <c r="E14" s="50">
        <f t="shared" si="0"/>
        <v>50</v>
      </c>
      <c r="F14" s="50"/>
      <c r="G14" s="22"/>
      <c r="H14" s="17"/>
      <c r="I14" s="4"/>
      <c r="J14" s="4"/>
      <c r="K14" s="4"/>
      <c r="L14" s="4"/>
      <c r="M14" s="4"/>
      <c r="N14" s="4"/>
      <c r="O14" s="4"/>
    </row>
    <row r="15" spans="1:15" ht="15.75">
      <c r="A15" s="12">
        <v>11</v>
      </c>
      <c r="B15" s="20" t="s">
        <v>20</v>
      </c>
      <c r="C15" s="49">
        <v>80</v>
      </c>
      <c r="D15" s="50">
        <v>2.5</v>
      </c>
      <c r="E15" s="50">
        <f t="shared" si="0"/>
        <v>200</v>
      </c>
      <c r="F15" s="50"/>
      <c r="G15" s="22"/>
      <c r="H15" s="17"/>
      <c r="I15" s="4"/>
      <c r="J15" s="4"/>
      <c r="K15" s="4"/>
      <c r="L15" s="4"/>
      <c r="M15" s="4"/>
      <c r="N15" s="4"/>
      <c r="O15" s="4"/>
    </row>
    <row r="16" spans="1:15" ht="15.75">
      <c r="A16" s="9">
        <v>12</v>
      </c>
      <c r="B16" s="20" t="s">
        <v>21</v>
      </c>
      <c r="C16" s="49">
        <v>40</v>
      </c>
      <c r="D16" s="50">
        <v>2.5</v>
      </c>
      <c r="E16" s="50">
        <f t="shared" si="0"/>
        <v>100</v>
      </c>
      <c r="F16" s="50"/>
      <c r="G16" s="22"/>
      <c r="H16" s="17"/>
      <c r="I16" s="4"/>
      <c r="J16" s="4"/>
      <c r="K16" s="4"/>
      <c r="L16" s="4"/>
      <c r="M16" s="4"/>
      <c r="N16" s="4"/>
      <c r="O16" s="4"/>
    </row>
    <row r="17" spans="1:15" ht="15.75">
      <c r="A17" s="12">
        <v>13</v>
      </c>
      <c r="B17" s="20" t="s">
        <v>22</v>
      </c>
      <c r="C17" s="49">
        <v>40</v>
      </c>
      <c r="D17" s="50">
        <v>2.5</v>
      </c>
      <c r="E17" s="50">
        <f t="shared" si="0"/>
        <v>100</v>
      </c>
      <c r="F17" s="50"/>
      <c r="G17" s="20"/>
      <c r="H17" s="17"/>
      <c r="I17" s="4"/>
      <c r="J17" s="4"/>
      <c r="K17" s="4"/>
      <c r="L17" s="4"/>
      <c r="M17" s="4"/>
      <c r="N17" s="4"/>
      <c r="O17" s="4"/>
    </row>
    <row r="18" spans="1:15" ht="15.75">
      <c r="A18" s="9">
        <v>14</v>
      </c>
      <c r="B18" s="20" t="s">
        <v>23</v>
      </c>
      <c r="C18" s="49">
        <v>120</v>
      </c>
      <c r="D18" s="50">
        <v>3</v>
      </c>
      <c r="E18" s="50">
        <f t="shared" si="0"/>
        <v>360</v>
      </c>
      <c r="F18" s="50"/>
      <c r="G18" s="22"/>
      <c r="H18" s="17"/>
      <c r="I18" s="4"/>
      <c r="J18" s="4"/>
      <c r="K18" s="4"/>
      <c r="L18" s="4"/>
      <c r="M18" s="4"/>
      <c r="N18" s="4"/>
      <c r="O18" s="4"/>
    </row>
    <row r="19" spans="1:15" ht="15.75">
      <c r="A19" s="12">
        <v>15</v>
      </c>
      <c r="B19" s="20" t="s">
        <v>24</v>
      </c>
      <c r="C19" s="49">
        <v>120</v>
      </c>
      <c r="D19" s="50">
        <v>3</v>
      </c>
      <c r="E19" s="50">
        <f t="shared" si="0"/>
        <v>360</v>
      </c>
      <c r="F19" s="50"/>
      <c r="G19" s="22"/>
      <c r="H19" s="17"/>
      <c r="I19" s="4"/>
      <c r="J19" s="4"/>
      <c r="K19" s="4"/>
      <c r="L19" s="4"/>
      <c r="M19" s="4"/>
      <c r="N19" s="4"/>
      <c r="O19" s="4"/>
    </row>
    <row r="20" spans="1:15" ht="15.75">
      <c r="A20" s="9">
        <v>16</v>
      </c>
      <c r="B20" s="20" t="s">
        <v>25</v>
      </c>
      <c r="C20" s="49">
        <v>40</v>
      </c>
      <c r="D20" s="50">
        <v>1.75</v>
      </c>
      <c r="E20" s="50">
        <f t="shared" si="0"/>
        <v>70</v>
      </c>
      <c r="F20" s="50"/>
      <c r="G20" s="22"/>
      <c r="H20" s="17"/>
      <c r="I20" s="4"/>
      <c r="J20" s="4"/>
      <c r="K20" s="4"/>
      <c r="L20" s="4"/>
      <c r="M20" s="4"/>
      <c r="N20" s="4"/>
      <c r="O20" s="4"/>
    </row>
    <row r="21" spans="1:15" ht="15.75">
      <c r="A21" s="12">
        <v>17</v>
      </c>
      <c r="B21" s="20" t="s">
        <v>26</v>
      </c>
      <c r="C21" s="49">
        <v>40</v>
      </c>
      <c r="D21" s="50">
        <v>1.75</v>
      </c>
      <c r="E21" s="50">
        <f t="shared" si="0"/>
        <v>70</v>
      </c>
      <c r="F21" s="50"/>
      <c r="G21" s="22"/>
      <c r="H21" s="17"/>
      <c r="I21" s="4"/>
      <c r="J21" s="4"/>
      <c r="K21" s="4"/>
      <c r="L21" s="4"/>
      <c r="M21" s="4"/>
      <c r="N21" s="4"/>
      <c r="O21" s="4"/>
    </row>
    <row r="22" spans="1:15" ht="15.75">
      <c r="A22" s="9">
        <v>18</v>
      </c>
      <c r="B22" s="20" t="s">
        <v>27</v>
      </c>
      <c r="C22" s="49">
        <v>120</v>
      </c>
      <c r="D22" s="50">
        <v>1.75</v>
      </c>
      <c r="E22" s="50">
        <f t="shared" si="0"/>
        <v>210</v>
      </c>
      <c r="F22" s="50"/>
      <c r="G22" s="22"/>
      <c r="H22" s="17"/>
      <c r="I22" s="4"/>
      <c r="J22" s="4"/>
      <c r="K22" s="4"/>
      <c r="L22" s="4"/>
      <c r="M22" s="4"/>
      <c r="N22" s="4"/>
      <c r="O22" s="4"/>
    </row>
    <row r="23" spans="1:15" ht="15.75">
      <c r="A23" s="12">
        <v>19</v>
      </c>
      <c r="B23" s="20" t="s">
        <v>28</v>
      </c>
      <c r="C23" s="49">
        <v>40</v>
      </c>
      <c r="D23" s="50">
        <v>1.75</v>
      </c>
      <c r="E23" s="50">
        <f t="shared" si="0"/>
        <v>70</v>
      </c>
      <c r="F23" s="50"/>
      <c r="G23" s="22"/>
      <c r="H23" s="17"/>
      <c r="I23" s="4"/>
      <c r="J23" s="4"/>
      <c r="K23" s="4"/>
      <c r="L23" s="4"/>
      <c r="M23" s="4"/>
      <c r="N23" s="4"/>
      <c r="O23" s="4"/>
    </row>
    <row r="24" spans="1:15" ht="15.75">
      <c r="A24" s="9">
        <v>20</v>
      </c>
      <c r="B24" s="20" t="s">
        <v>29</v>
      </c>
      <c r="C24" s="49">
        <v>40</v>
      </c>
      <c r="D24" s="50">
        <v>1.75</v>
      </c>
      <c r="E24" s="50">
        <f t="shared" si="0"/>
        <v>70</v>
      </c>
      <c r="F24" s="50"/>
      <c r="G24" s="22"/>
      <c r="H24" s="17"/>
      <c r="I24" s="4"/>
      <c r="J24" s="4"/>
      <c r="K24" s="4"/>
      <c r="L24" s="4"/>
      <c r="M24" s="4"/>
      <c r="N24" s="4"/>
      <c r="O24" s="4"/>
    </row>
    <row r="25" spans="1:15" ht="15.75">
      <c r="A25" s="12">
        <v>21</v>
      </c>
      <c r="B25" s="20" t="s">
        <v>30</v>
      </c>
      <c r="C25" s="49">
        <v>40</v>
      </c>
      <c r="D25" s="50">
        <v>1.75</v>
      </c>
      <c r="E25" s="50">
        <f t="shared" si="0"/>
        <v>70</v>
      </c>
      <c r="F25" s="50"/>
      <c r="G25" s="22"/>
      <c r="H25" s="17"/>
      <c r="I25" s="4"/>
      <c r="J25" s="4"/>
      <c r="K25" s="4"/>
      <c r="L25" s="4"/>
      <c r="M25" s="4"/>
      <c r="N25" s="4"/>
      <c r="O25" s="4"/>
    </row>
    <row r="26" spans="1:15" ht="15.75">
      <c r="A26" s="9">
        <v>22</v>
      </c>
      <c r="B26" s="20" t="s">
        <v>31</v>
      </c>
      <c r="C26" s="49">
        <v>40</v>
      </c>
      <c r="D26" s="50">
        <v>1.75</v>
      </c>
      <c r="E26" s="50">
        <f t="shared" si="0"/>
        <v>70</v>
      </c>
      <c r="F26" s="50"/>
      <c r="G26" s="22"/>
      <c r="H26" s="17"/>
      <c r="I26" s="4"/>
      <c r="J26" s="4"/>
      <c r="K26" s="4"/>
      <c r="L26" s="4"/>
      <c r="M26" s="4"/>
      <c r="N26" s="4"/>
      <c r="O26" s="4"/>
    </row>
    <row r="27" spans="1:15" ht="15.75">
      <c r="A27" s="12">
        <v>23</v>
      </c>
      <c r="B27" s="20" t="s">
        <v>32</v>
      </c>
      <c r="C27" s="49">
        <v>40</v>
      </c>
      <c r="D27" s="50">
        <v>1.75</v>
      </c>
      <c r="E27" s="50">
        <f t="shared" si="0"/>
        <v>70</v>
      </c>
      <c r="F27" s="50"/>
      <c r="G27" s="22"/>
      <c r="H27" s="17"/>
      <c r="I27" s="4"/>
      <c r="J27" s="4"/>
      <c r="K27" s="4"/>
      <c r="L27" s="4"/>
      <c r="M27" s="4"/>
      <c r="N27" s="4"/>
      <c r="O27" s="4"/>
    </row>
    <row r="28" spans="1:15" ht="15.75">
      <c r="A28" s="9">
        <v>24</v>
      </c>
      <c r="B28" s="20" t="s">
        <v>33</v>
      </c>
      <c r="C28" s="49">
        <v>40</v>
      </c>
      <c r="D28" s="50">
        <v>1.75</v>
      </c>
      <c r="E28" s="50">
        <f t="shared" si="0"/>
        <v>70</v>
      </c>
      <c r="F28" s="50"/>
      <c r="G28" s="22"/>
      <c r="H28" s="17"/>
      <c r="I28" s="4"/>
      <c r="J28" s="4"/>
      <c r="K28" s="4"/>
      <c r="L28" s="4"/>
      <c r="M28" s="4"/>
      <c r="N28" s="4"/>
      <c r="O28" s="4"/>
    </row>
    <row r="29" spans="1:15" ht="15.75">
      <c r="A29" s="12">
        <v>25</v>
      </c>
      <c r="B29" s="20" t="s">
        <v>34</v>
      </c>
      <c r="C29" s="49">
        <v>280</v>
      </c>
      <c r="D29" s="50">
        <v>1.75</v>
      </c>
      <c r="E29" s="50">
        <f t="shared" si="0"/>
        <v>490</v>
      </c>
      <c r="F29" s="50"/>
      <c r="G29" s="22"/>
      <c r="H29" s="17"/>
      <c r="I29" s="4"/>
      <c r="J29" s="4"/>
      <c r="K29" s="4"/>
      <c r="L29" s="4"/>
      <c r="M29" s="4"/>
      <c r="N29" s="4"/>
      <c r="O29" s="4"/>
    </row>
    <row r="30" spans="1:15" ht="15.75">
      <c r="A30" s="9">
        <v>26</v>
      </c>
      <c r="B30" s="20" t="s">
        <v>35</v>
      </c>
      <c r="C30" s="49">
        <v>40</v>
      </c>
      <c r="D30" s="50">
        <v>2.75</v>
      </c>
      <c r="E30" s="50">
        <f t="shared" si="0"/>
        <v>110</v>
      </c>
      <c r="F30" s="50"/>
      <c r="G30" s="22"/>
      <c r="H30" s="17"/>
      <c r="I30" s="4"/>
      <c r="J30" s="4"/>
      <c r="K30" s="4"/>
      <c r="L30" s="4"/>
      <c r="M30" s="4"/>
      <c r="N30" s="4"/>
      <c r="O30" s="4"/>
    </row>
    <row r="31" spans="1:15" ht="15.75">
      <c r="A31" s="12">
        <v>27</v>
      </c>
      <c r="B31" s="20" t="s">
        <v>36</v>
      </c>
      <c r="C31" s="49">
        <v>40</v>
      </c>
      <c r="D31" s="50">
        <v>2.75</v>
      </c>
      <c r="E31" s="50">
        <f t="shared" si="0"/>
        <v>110</v>
      </c>
      <c r="F31" s="50"/>
      <c r="G31" s="22"/>
      <c r="H31" s="17"/>
      <c r="I31" s="4"/>
      <c r="J31" s="4"/>
      <c r="K31" s="4"/>
      <c r="L31" s="4"/>
      <c r="M31" s="4"/>
      <c r="N31" s="4"/>
      <c r="O31" s="4"/>
    </row>
    <row r="32" spans="1:15" ht="15.75">
      <c r="A32" s="9">
        <v>28</v>
      </c>
      <c r="B32" s="20" t="s">
        <v>37</v>
      </c>
      <c r="C32" s="49">
        <v>40</v>
      </c>
      <c r="D32" s="50">
        <v>2.75</v>
      </c>
      <c r="E32" s="50">
        <f t="shared" si="0"/>
        <v>110</v>
      </c>
      <c r="F32" s="50"/>
      <c r="G32" s="22"/>
      <c r="H32" s="17"/>
      <c r="I32" s="4"/>
      <c r="J32" s="4"/>
      <c r="K32" s="4"/>
      <c r="L32" s="4"/>
      <c r="M32" s="4"/>
      <c r="N32" s="4"/>
      <c r="O32" s="4"/>
    </row>
    <row r="33" spans="1:15" ht="15.75">
      <c r="A33" s="12">
        <v>29</v>
      </c>
      <c r="B33" s="20" t="s">
        <v>38</v>
      </c>
      <c r="C33" s="49">
        <v>40</v>
      </c>
      <c r="D33" s="50">
        <v>2.25</v>
      </c>
      <c r="E33" s="50">
        <f t="shared" si="0"/>
        <v>90</v>
      </c>
      <c r="F33" s="50"/>
      <c r="G33" s="22"/>
      <c r="H33" s="17"/>
      <c r="I33" s="4"/>
      <c r="J33" s="4"/>
      <c r="K33" s="4"/>
      <c r="L33" s="4"/>
      <c r="M33" s="4"/>
      <c r="N33" s="4"/>
      <c r="O33" s="4"/>
    </row>
    <row r="34" spans="1:15" ht="15.75">
      <c r="A34" s="9">
        <v>30</v>
      </c>
      <c r="B34" s="20" t="s">
        <v>39</v>
      </c>
      <c r="C34" s="49">
        <v>40</v>
      </c>
      <c r="D34" s="50">
        <v>2.25</v>
      </c>
      <c r="E34" s="50">
        <f t="shared" si="0"/>
        <v>90</v>
      </c>
      <c r="F34" s="50"/>
      <c r="G34" s="22"/>
      <c r="H34" s="17"/>
      <c r="I34" s="4"/>
      <c r="J34" s="4"/>
      <c r="K34" s="4"/>
      <c r="L34" s="4"/>
      <c r="M34" s="4"/>
      <c r="N34" s="4"/>
      <c r="O34" s="4"/>
    </row>
    <row r="35" spans="1:15" ht="15.75">
      <c r="A35" s="12">
        <v>31</v>
      </c>
      <c r="B35" s="20" t="s">
        <v>40</v>
      </c>
      <c r="C35" s="49">
        <v>40</v>
      </c>
      <c r="D35" s="50">
        <v>2.25</v>
      </c>
      <c r="E35" s="50">
        <f t="shared" si="0"/>
        <v>90</v>
      </c>
      <c r="F35" s="50"/>
      <c r="G35" s="22"/>
      <c r="H35" s="17"/>
      <c r="I35" s="4"/>
      <c r="J35" s="4"/>
      <c r="K35" s="4"/>
      <c r="L35" s="4"/>
      <c r="M35" s="4"/>
      <c r="N35" s="4"/>
      <c r="O35" s="4"/>
    </row>
    <row r="36" spans="1:15" ht="15.75">
      <c r="A36" s="9">
        <v>32</v>
      </c>
      <c r="B36" s="20" t="s">
        <v>41</v>
      </c>
      <c r="C36" s="49">
        <v>120</v>
      </c>
      <c r="D36" s="50">
        <v>2.75</v>
      </c>
      <c r="E36" s="50">
        <f t="shared" si="0"/>
        <v>330</v>
      </c>
      <c r="F36" s="50"/>
      <c r="G36" s="22"/>
      <c r="H36" s="17"/>
      <c r="I36" s="4"/>
      <c r="J36" s="4"/>
      <c r="K36" s="4"/>
      <c r="L36" s="4"/>
      <c r="M36" s="4"/>
      <c r="N36" s="4"/>
      <c r="O36" s="4"/>
    </row>
    <row r="37" spans="1:15" ht="15.75">
      <c r="A37" s="12">
        <v>33</v>
      </c>
      <c r="B37" s="20" t="s">
        <v>42</v>
      </c>
      <c r="C37" s="49">
        <v>120</v>
      </c>
      <c r="D37" s="50">
        <v>2</v>
      </c>
      <c r="E37" s="50">
        <f t="shared" si="0"/>
        <v>240</v>
      </c>
      <c r="F37" s="50"/>
      <c r="G37" s="22"/>
      <c r="H37" s="17"/>
      <c r="I37" s="4"/>
      <c r="J37" s="4"/>
      <c r="K37" s="4"/>
      <c r="L37" s="4"/>
      <c r="M37" s="4"/>
      <c r="N37" s="4"/>
      <c r="O37" s="4"/>
    </row>
    <row r="38" spans="1:15" ht="31.5">
      <c r="A38" s="9">
        <v>34</v>
      </c>
      <c r="B38" s="20" t="s">
        <v>43</v>
      </c>
      <c r="C38" s="49">
        <v>1000</v>
      </c>
      <c r="D38" s="50">
        <v>3</v>
      </c>
      <c r="E38" s="50">
        <f t="shared" si="0"/>
        <v>3000</v>
      </c>
      <c r="F38" s="50"/>
      <c r="G38" s="22"/>
      <c r="H38" s="17"/>
      <c r="I38" s="4"/>
      <c r="J38" s="4"/>
      <c r="K38" s="4"/>
      <c r="L38" s="4"/>
      <c r="M38" s="4"/>
      <c r="N38" s="4"/>
      <c r="O38" s="4"/>
    </row>
    <row r="39" spans="1:15" ht="31.5">
      <c r="A39" s="12">
        <v>35</v>
      </c>
      <c r="B39" s="20" t="s">
        <v>44</v>
      </c>
      <c r="C39" s="49">
        <v>280</v>
      </c>
      <c r="D39" s="50">
        <v>3</v>
      </c>
      <c r="E39" s="50">
        <f t="shared" si="0"/>
        <v>840</v>
      </c>
      <c r="F39" s="50"/>
      <c r="G39" s="22"/>
      <c r="H39" s="17"/>
      <c r="I39" s="4"/>
      <c r="J39" s="4"/>
      <c r="K39" s="4"/>
      <c r="L39" s="4"/>
      <c r="M39" s="4"/>
      <c r="N39" s="4"/>
      <c r="O39" s="4"/>
    </row>
    <row r="40" spans="1:15" ht="15.75">
      <c r="A40" s="9">
        <v>36</v>
      </c>
      <c r="B40" s="20" t="s">
        <v>45</v>
      </c>
      <c r="C40" s="49">
        <v>80</v>
      </c>
      <c r="D40" s="50">
        <v>3</v>
      </c>
      <c r="E40" s="50">
        <f t="shared" si="0"/>
        <v>240</v>
      </c>
      <c r="F40" s="50"/>
      <c r="G40" s="22"/>
      <c r="H40" s="17"/>
      <c r="I40" s="4"/>
      <c r="J40" s="4"/>
      <c r="K40" s="4"/>
      <c r="L40" s="4"/>
      <c r="M40" s="4"/>
      <c r="N40" s="4"/>
      <c r="O40" s="4"/>
    </row>
    <row r="41" spans="1:15" ht="15.75">
      <c r="A41" s="12">
        <v>37</v>
      </c>
      <c r="B41" s="25" t="s">
        <v>46</v>
      </c>
      <c r="C41" s="47">
        <v>120</v>
      </c>
      <c r="D41" s="43">
        <v>3</v>
      </c>
      <c r="E41" s="43">
        <f t="shared" si="0"/>
        <v>360</v>
      </c>
      <c r="F41" s="43"/>
      <c r="G41" s="26"/>
      <c r="H41" s="27"/>
      <c r="I41" s="28"/>
      <c r="J41" s="28"/>
      <c r="K41" s="28"/>
      <c r="L41" s="28"/>
      <c r="M41" s="28"/>
      <c r="N41" s="28"/>
      <c r="O41" s="28"/>
    </row>
    <row r="42" spans="1:15" ht="15.75">
      <c r="A42" s="56" t="s">
        <v>168</v>
      </c>
      <c r="B42" s="40"/>
      <c r="C42" s="48"/>
      <c r="D42" s="44"/>
      <c r="E42" s="52"/>
      <c r="F42" s="52">
        <v>11140</v>
      </c>
      <c r="G42" s="88"/>
      <c r="H42" s="41"/>
      <c r="I42" s="42"/>
      <c r="J42" s="42"/>
      <c r="K42" s="42"/>
      <c r="L42" s="42"/>
      <c r="M42" s="42"/>
      <c r="N42" s="42"/>
      <c r="O42" s="42"/>
    </row>
    <row r="43" spans="1:15" s="38" customFormat="1" ht="31.5">
      <c r="A43" s="29" t="s">
        <v>51</v>
      </c>
      <c r="B43" s="34" t="s">
        <v>50</v>
      </c>
      <c r="C43" s="35"/>
      <c r="D43" s="36"/>
      <c r="E43" s="43"/>
      <c r="F43" s="43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.75">
      <c r="A44" s="9"/>
      <c r="B44" s="53" t="s">
        <v>53</v>
      </c>
      <c r="C44" s="54">
        <v>150</v>
      </c>
      <c r="D44" s="55">
        <v>10</v>
      </c>
      <c r="E44" s="43">
        <f t="shared" si="0"/>
        <v>1500</v>
      </c>
      <c r="F44" s="43"/>
      <c r="G44" s="4"/>
      <c r="H44" s="4"/>
      <c r="I44" s="4"/>
      <c r="J44" s="4"/>
      <c r="K44" s="4"/>
      <c r="L44" s="4"/>
      <c r="M44" s="4"/>
      <c r="N44" s="4"/>
      <c r="O44" s="4"/>
    </row>
    <row r="45" spans="1:15" ht="15.75">
      <c r="A45" s="56"/>
      <c r="B45" s="57"/>
      <c r="C45" s="58"/>
      <c r="D45" s="44"/>
      <c r="E45" s="52"/>
      <c r="F45" s="52">
        <v>1500</v>
      </c>
      <c r="G45" s="89"/>
      <c r="H45" s="42"/>
      <c r="I45" s="42"/>
      <c r="J45" s="42"/>
      <c r="K45" s="42"/>
      <c r="L45" s="42"/>
      <c r="M45" s="42"/>
      <c r="N45" s="42"/>
      <c r="O45" s="42"/>
    </row>
    <row r="46" spans="1:15" ht="15.75">
      <c r="A46" s="14" t="s">
        <v>180</v>
      </c>
      <c r="B46" s="39" t="s">
        <v>54</v>
      </c>
      <c r="C46" s="75" t="s">
        <v>62</v>
      </c>
      <c r="D46" s="65"/>
      <c r="E46" s="76"/>
      <c r="F46" s="7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5.75">
      <c r="A47" s="87">
        <v>1</v>
      </c>
      <c r="B47" s="20" t="s">
        <v>55</v>
      </c>
      <c r="C47" s="49">
        <v>1000</v>
      </c>
      <c r="D47" s="50">
        <v>0.2</v>
      </c>
      <c r="E47" s="45">
        <f>C47*D47</f>
        <v>200</v>
      </c>
      <c r="F47" s="45"/>
      <c r="G47" s="4"/>
      <c r="H47" s="4"/>
      <c r="I47" s="4"/>
      <c r="J47" s="4"/>
      <c r="K47" s="4"/>
      <c r="L47" s="4"/>
      <c r="M47" s="4"/>
      <c r="N47" s="4"/>
      <c r="O47" s="4"/>
    </row>
    <row r="48" spans="1:15" ht="15.75">
      <c r="A48" s="87">
        <v>2</v>
      </c>
      <c r="B48" s="20" t="s">
        <v>56</v>
      </c>
      <c r="C48" s="49">
        <v>2000</v>
      </c>
      <c r="D48" s="50">
        <v>0.2</v>
      </c>
      <c r="E48" s="45">
        <f aca="true" t="shared" si="1" ref="E48:E53">C48*D48</f>
        <v>400</v>
      </c>
      <c r="F48" s="45"/>
      <c r="G48" s="4"/>
      <c r="H48" s="4"/>
      <c r="I48" s="4"/>
      <c r="J48" s="4"/>
      <c r="K48" s="4"/>
      <c r="L48" s="4"/>
      <c r="M48" s="4"/>
      <c r="N48" s="4"/>
      <c r="O48" s="4"/>
    </row>
    <row r="49" spans="1:15" ht="15.75">
      <c r="A49" s="87">
        <v>3</v>
      </c>
      <c r="B49" s="20" t="s">
        <v>57</v>
      </c>
      <c r="C49" s="49">
        <v>100</v>
      </c>
      <c r="D49" s="50">
        <v>0.06</v>
      </c>
      <c r="E49" s="45">
        <f t="shared" si="1"/>
        <v>6</v>
      </c>
      <c r="F49" s="45"/>
      <c r="G49" s="4"/>
      <c r="H49" s="4"/>
      <c r="I49" s="4"/>
      <c r="J49" s="4"/>
      <c r="K49" s="4"/>
      <c r="L49" s="4"/>
      <c r="M49" s="4"/>
      <c r="N49" s="4"/>
      <c r="O49" s="4"/>
    </row>
    <row r="50" spans="1:15" ht="15.75">
      <c r="A50" s="87">
        <v>4</v>
      </c>
      <c r="B50" s="20" t="s">
        <v>58</v>
      </c>
      <c r="C50" s="49">
        <v>1500</v>
      </c>
      <c r="D50" s="50">
        <v>0.06</v>
      </c>
      <c r="E50" s="45">
        <f t="shared" si="1"/>
        <v>90</v>
      </c>
      <c r="F50" s="45"/>
      <c r="G50" s="4"/>
      <c r="H50" s="4"/>
      <c r="I50" s="4"/>
      <c r="J50" s="4"/>
      <c r="K50" s="4"/>
      <c r="L50" s="4"/>
      <c r="M50" s="4"/>
      <c r="N50" s="4"/>
      <c r="O50" s="4"/>
    </row>
    <row r="51" spans="1:15" ht="15.75">
      <c r="A51" s="87">
        <v>5</v>
      </c>
      <c r="B51" s="20" t="s">
        <v>59</v>
      </c>
      <c r="C51" s="49">
        <v>1000</v>
      </c>
      <c r="D51" s="50">
        <v>0.09</v>
      </c>
      <c r="E51" s="45">
        <f t="shared" si="1"/>
        <v>90</v>
      </c>
      <c r="F51" s="45"/>
      <c r="G51" s="4"/>
      <c r="H51" s="4"/>
      <c r="I51" s="4"/>
      <c r="J51" s="4"/>
      <c r="K51" s="4"/>
      <c r="L51" s="4"/>
      <c r="M51" s="4"/>
      <c r="N51" s="4"/>
      <c r="O51" s="4"/>
    </row>
    <row r="52" spans="1:15" ht="15.75">
      <c r="A52" s="87">
        <v>6</v>
      </c>
      <c r="B52" s="20" t="s">
        <v>60</v>
      </c>
      <c r="C52" s="49">
        <v>1000</v>
      </c>
      <c r="D52" s="50">
        <v>0.12</v>
      </c>
      <c r="E52" s="45">
        <f t="shared" si="1"/>
        <v>120</v>
      </c>
      <c r="F52" s="45"/>
      <c r="G52" s="4"/>
      <c r="H52" s="4"/>
      <c r="I52" s="4"/>
      <c r="J52" s="4"/>
      <c r="K52" s="77"/>
      <c r="L52" s="4"/>
      <c r="M52" s="4"/>
      <c r="N52" s="4"/>
      <c r="O52" s="4"/>
    </row>
    <row r="53" spans="1:15" ht="15.75">
      <c r="A53" s="87">
        <v>7</v>
      </c>
      <c r="B53" s="20" t="s">
        <v>61</v>
      </c>
      <c r="C53" s="49">
        <v>1000</v>
      </c>
      <c r="D53" s="50">
        <v>0.05</v>
      </c>
      <c r="E53" s="45">
        <f t="shared" si="1"/>
        <v>50</v>
      </c>
      <c r="F53" s="45"/>
      <c r="G53" s="4"/>
      <c r="H53" s="4"/>
      <c r="I53" s="4"/>
      <c r="J53" s="4"/>
      <c r="K53" s="4"/>
      <c r="L53" s="4"/>
      <c r="M53" s="4"/>
      <c r="N53" s="4"/>
      <c r="O53" s="4"/>
    </row>
    <row r="54" spans="1:15" ht="15.75">
      <c r="A54" s="59" t="s">
        <v>167</v>
      </c>
      <c r="B54" s="40"/>
      <c r="C54" s="48"/>
      <c r="D54" s="44"/>
      <c r="E54" s="52"/>
      <c r="F54" s="52">
        <v>956</v>
      </c>
      <c r="G54" s="89"/>
      <c r="H54" s="42"/>
      <c r="I54" s="42"/>
      <c r="J54" s="42"/>
      <c r="K54" s="42"/>
      <c r="L54" s="42"/>
      <c r="M54" s="42"/>
      <c r="N54" s="42"/>
      <c r="O54" s="42"/>
    </row>
    <row r="55" spans="1:15" ht="31.5">
      <c r="A55" s="9" t="s">
        <v>181</v>
      </c>
      <c r="B55" s="92" t="s">
        <v>63</v>
      </c>
      <c r="C55" s="64"/>
      <c r="D55" s="65"/>
      <c r="E55" s="76"/>
      <c r="F55" s="7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78.75">
      <c r="A56" s="29" t="s">
        <v>64</v>
      </c>
      <c r="B56" s="33" t="s">
        <v>65</v>
      </c>
      <c r="C56" s="69" t="s">
        <v>66</v>
      </c>
      <c r="D56" s="31"/>
      <c r="E56" s="43"/>
      <c r="F56" s="43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>
      <c r="A57" s="10"/>
      <c r="B57" s="78" t="s">
        <v>74</v>
      </c>
      <c r="C57" s="79" t="s">
        <v>72</v>
      </c>
      <c r="D57" s="45">
        <v>15</v>
      </c>
      <c r="E57" s="45">
        <v>7500</v>
      </c>
      <c r="F57" s="45"/>
      <c r="G57" s="4"/>
      <c r="H57" s="4"/>
      <c r="I57" s="4"/>
      <c r="J57" s="4"/>
      <c r="K57" s="4"/>
      <c r="L57" s="4"/>
      <c r="M57" s="4"/>
      <c r="N57" s="4"/>
      <c r="O57" s="4"/>
    </row>
    <row r="58" spans="1:15" ht="15.75">
      <c r="A58" s="10"/>
      <c r="B58" s="78" t="s">
        <v>75</v>
      </c>
      <c r="C58" s="79" t="s">
        <v>73</v>
      </c>
      <c r="D58" s="45">
        <v>15</v>
      </c>
      <c r="E58" s="45">
        <v>12600</v>
      </c>
      <c r="F58" s="45"/>
      <c r="G58" s="4"/>
      <c r="H58" s="4"/>
      <c r="I58" s="4"/>
      <c r="J58" s="4"/>
      <c r="K58" s="4"/>
      <c r="L58" s="4"/>
      <c r="M58" s="4"/>
      <c r="N58" s="4"/>
      <c r="O58" s="4"/>
    </row>
    <row r="59" spans="1:15" ht="15.75">
      <c r="A59" s="56" t="s">
        <v>169</v>
      </c>
      <c r="B59" s="42"/>
      <c r="C59" s="60"/>
      <c r="D59" s="61"/>
      <c r="E59" s="52"/>
      <c r="F59" s="52">
        <v>20100</v>
      </c>
      <c r="G59" s="89"/>
      <c r="H59" s="42"/>
      <c r="I59" s="42"/>
      <c r="J59" s="42"/>
      <c r="K59" s="42"/>
      <c r="L59" s="42"/>
      <c r="M59" s="42"/>
      <c r="N59" s="42"/>
      <c r="O59" s="42"/>
    </row>
    <row r="60" spans="1:15" ht="30">
      <c r="A60" s="29" t="s">
        <v>68</v>
      </c>
      <c r="B60" s="33" t="s">
        <v>69</v>
      </c>
      <c r="C60" s="30"/>
      <c r="D60" s="31"/>
      <c r="E60" s="43"/>
      <c r="F60" s="43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31.5">
      <c r="A61" s="10"/>
      <c r="B61" s="20" t="s">
        <v>70</v>
      </c>
      <c r="C61" s="49" t="s">
        <v>71</v>
      </c>
      <c r="D61" s="50">
        <v>14</v>
      </c>
      <c r="E61" s="45">
        <v>1400</v>
      </c>
      <c r="F61" s="45"/>
      <c r="G61" s="4"/>
      <c r="H61" s="4"/>
      <c r="I61" s="4"/>
      <c r="J61" s="4"/>
      <c r="K61" s="4"/>
      <c r="L61" s="4"/>
      <c r="M61" s="4"/>
      <c r="N61" s="4"/>
      <c r="O61" s="4"/>
    </row>
    <row r="62" spans="1:15" ht="15.75">
      <c r="A62" s="56"/>
      <c r="B62" s="42"/>
      <c r="C62" s="60"/>
      <c r="D62" s="61"/>
      <c r="E62" s="52"/>
      <c r="F62" s="52">
        <v>1400</v>
      </c>
      <c r="G62" s="89"/>
      <c r="H62" s="42"/>
      <c r="I62" s="42"/>
      <c r="J62" s="42"/>
      <c r="K62" s="42"/>
      <c r="L62" s="42"/>
      <c r="M62" s="42"/>
      <c r="N62" s="42"/>
      <c r="O62" s="42"/>
    </row>
    <row r="63" spans="1:15" ht="30">
      <c r="A63" s="29" t="s">
        <v>77</v>
      </c>
      <c r="B63" s="33" t="s">
        <v>76</v>
      </c>
      <c r="C63" s="30"/>
      <c r="D63" s="31"/>
      <c r="E63" s="43"/>
      <c r="F63" s="43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>
      <c r="A64" s="10">
        <v>1</v>
      </c>
      <c r="B64" s="80" t="s">
        <v>90</v>
      </c>
      <c r="C64" s="49" t="s">
        <v>78</v>
      </c>
      <c r="D64" s="50">
        <v>5</v>
      </c>
      <c r="E64" s="50">
        <v>2500</v>
      </c>
      <c r="F64" s="50"/>
      <c r="G64" s="4"/>
      <c r="H64" s="4"/>
      <c r="I64" s="4"/>
      <c r="J64" s="4"/>
      <c r="K64" s="4"/>
      <c r="L64" s="4"/>
      <c r="M64" s="4"/>
      <c r="N64" s="4"/>
      <c r="O64" s="4"/>
    </row>
    <row r="65" spans="1:15" ht="15.75">
      <c r="A65" s="10">
        <v>2</v>
      </c>
      <c r="B65" s="80" t="s">
        <v>91</v>
      </c>
      <c r="C65" s="49" t="s">
        <v>79</v>
      </c>
      <c r="D65" s="50">
        <v>6</v>
      </c>
      <c r="E65" s="50">
        <v>1800</v>
      </c>
      <c r="F65" s="50"/>
      <c r="G65" s="4"/>
      <c r="H65" s="4"/>
      <c r="I65" s="4"/>
      <c r="J65" s="4"/>
      <c r="K65" s="4"/>
      <c r="L65" s="4"/>
      <c r="M65" s="4"/>
      <c r="N65" s="4"/>
      <c r="O65" s="4"/>
    </row>
    <row r="66" spans="1:15" ht="15.75">
      <c r="A66" s="10">
        <v>3</v>
      </c>
      <c r="B66" s="80" t="s">
        <v>92</v>
      </c>
      <c r="C66" s="49" t="s">
        <v>78</v>
      </c>
      <c r="D66" s="50">
        <v>7</v>
      </c>
      <c r="E66" s="50">
        <v>3500</v>
      </c>
      <c r="F66" s="50"/>
      <c r="G66" s="4"/>
      <c r="H66" s="4"/>
      <c r="I66" s="4"/>
      <c r="J66" s="4"/>
      <c r="K66" s="4"/>
      <c r="L66" s="4"/>
      <c r="M66" s="4"/>
      <c r="N66" s="4"/>
      <c r="O66" s="4"/>
    </row>
    <row r="67" spans="1:15" ht="15.75">
      <c r="A67" s="10">
        <v>4</v>
      </c>
      <c r="B67" s="80" t="s">
        <v>93</v>
      </c>
      <c r="C67" s="49" t="s">
        <v>80</v>
      </c>
      <c r="D67" s="50">
        <v>5</v>
      </c>
      <c r="E67" s="50">
        <v>4000</v>
      </c>
      <c r="F67" s="50"/>
      <c r="G67" s="4"/>
      <c r="H67" s="4"/>
      <c r="I67" s="4"/>
      <c r="J67" s="4"/>
      <c r="K67" s="4"/>
      <c r="L67" s="4"/>
      <c r="M67" s="4"/>
      <c r="N67" s="4"/>
      <c r="O67" s="4"/>
    </row>
    <row r="68" spans="1:15" ht="15.75">
      <c r="A68" s="10">
        <v>5</v>
      </c>
      <c r="B68" s="80" t="s">
        <v>94</v>
      </c>
      <c r="C68" s="49" t="s">
        <v>79</v>
      </c>
      <c r="D68" s="50">
        <v>7</v>
      </c>
      <c r="E68" s="50">
        <v>2100</v>
      </c>
      <c r="F68" s="50"/>
      <c r="G68" s="4"/>
      <c r="H68" s="4"/>
      <c r="I68" s="4"/>
      <c r="J68" s="4"/>
      <c r="K68" s="4"/>
      <c r="L68" s="4"/>
      <c r="M68" s="4"/>
      <c r="N68" s="4"/>
      <c r="O68" s="4"/>
    </row>
    <row r="69" spans="1:15" ht="15.75">
      <c r="A69" s="10">
        <v>6</v>
      </c>
      <c r="B69" s="80" t="s">
        <v>95</v>
      </c>
      <c r="C69" s="49" t="s">
        <v>81</v>
      </c>
      <c r="D69" s="50">
        <v>6</v>
      </c>
      <c r="E69" s="50">
        <v>1800</v>
      </c>
      <c r="F69" s="50"/>
      <c r="G69" s="4"/>
      <c r="H69" s="4"/>
      <c r="I69" s="4"/>
      <c r="J69" s="4"/>
      <c r="K69" s="4"/>
      <c r="L69" s="4"/>
      <c r="M69" s="4"/>
      <c r="N69" s="4"/>
      <c r="O69" s="4"/>
    </row>
    <row r="70" spans="1:15" ht="15.75">
      <c r="A70" s="10">
        <v>7</v>
      </c>
      <c r="B70" s="80" t="s">
        <v>96</v>
      </c>
      <c r="C70" s="49" t="s">
        <v>82</v>
      </c>
      <c r="D70" s="50">
        <v>10</v>
      </c>
      <c r="E70" s="50">
        <v>6000</v>
      </c>
      <c r="F70" s="50"/>
      <c r="G70" s="4"/>
      <c r="H70" s="4"/>
      <c r="I70" s="4"/>
      <c r="J70" s="4"/>
      <c r="K70" s="4"/>
      <c r="L70" s="4"/>
      <c r="M70" s="4"/>
      <c r="N70" s="4"/>
      <c r="O70" s="4"/>
    </row>
    <row r="71" spans="1:15" ht="15.75">
      <c r="A71" s="10">
        <v>8</v>
      </c>
      <c r="B71" s="80" t="s">
        <v>97</v>
      </c>
      <c r="C71" s="49" t="s">
        <v>83</v>
      </c>
      <c r="D71" s="50">
        <v>9</v>
      </c>
      <c r="E71" s="50">
        <v>3600</v>
      </c>
      <c r="F71" s="50"/>
      <c r="G71" s="4"/>
      <c r="H71" s="4"/>
      <c r="I71" s="4"/>
      <c r="J71" s="4"/>
      <c r="K71" s="4"/>
      <c r="L71" s="4"/>
      <c r="M71" s="4"/>
      <c r="N71" s="4"/>
      <c r="O71" s="4"/>
    </row>
    <row r="72" spans="1:15" ht="15.75">
      <c r="A72" s="10">
        <v>9</v>
      </c>
      <c r="B72" s="80" t="s">
        <v>98</v>
      </c>
      <c r="C72" s="49" t="s">
        <v>84</v>
      </c>
      <c r="D72" s="50">
        <v>7</v>
      </c>
      <c r="E72" s="50">
        <v>700</v>
      </c>
      <c r="F72" s="50"/>
      <c r="G72" s="4"/>
      <c r="H72" s="4"/>
      <c r="I72" s="4"/>
      <c r="J72" s="4"/>
      <c r="K72" s="4"/>
      <c r="L72" s="4"/>
      <c r="M72" s="4"/>
      <c r="N72" s="4"/>
      <c r="O72" s="4"/>
    </row>
    <row r="73" spans="1:15" ht="15.75">
      <c r="A73" s="10">
        <v>10</v>
      </c>
      <c r="B73" s="80" t="s">
        <v>99</v>
      </c>
      <c r="C73" s="49" t="s">
        <v>85</v>
      </c>
      <c r="D73" s="50">
        <v>10</v>
      </c>
      <c r="E73" s="50">
        <v>2000</v>
      </c>
      <c r="F73" s="50"/>
      <c r="G73" s="4"/>
      <c r="H73" s="4"/>
      <c r="I73" s="4"/>
      <c r="J73" s="4"/>
      <c r="K73" s="4"/>
      <c r="L73" s="4"/>
      <c r="M73" s="4"/>
      <c r="N73" s="4"/>
      <c r="O73" s="4"/>
    </row>
    <row r="74" spans="1:15" ht="47.25">
      <c r="A74" s="10">
        <v>11</v>
      </c>
      <c r="B74" s="46" t="s">
        <v>100</v>
      </c>
      <c r="C74" s="49" t="s">
        <v>86</v>
      </c>
      <c r="D74" s="50">
        <v>9</v>
      </c>
      <c r="E74" s="50">
        <v>450</v>
      </c>
      <c r="F74" s="50"/>
      <c r="G74" s="4"/>
      <c r="H74" s="4"/>
      <c r="I74" s="4"/>
      <c r="J74" s="4"/>
      <c r="K74" s="4"/>
      <c r="L74" s="4"/>
      <c r="M74" s="4"/>
      <c r="N74" s="4"/>
      <c r="O74" s="4"/>
    </row>
    <row r="75" spans="1:15" ht="47.25">
      <c r="A75" s="10">
        <v>12</v>
      </c>
      <c r="B75" s="46" t="s">
        <v>101</v>
      </c>
      <c r="C75" s="49" t="s">
        <v>86</v>
      </c>
      <c r="D75" s="50">
        <v>9</v>
      </c>
      <c r="E75" s="50">
        <v>450</v>
      </c>
      <c r="F75" s="50"/>
      <c r="G75" s="4"/>
      <c r="H75" s="4"/>
      <c r="I75" s="4"/>
      <c r="J75" s="4"/>
      <c r="K75" s="4"/>
      <c r="L75" s="4"/>
      <c r="M75" s="4"/>
      <c r="N75" s="4"/>
      <c r="O75" s="4"/>
    </row>
    <row r="76" spans="1:15" ht="15.75">
      <c r="A76" s="10">
        <v>13</v>
      </c>
      <c r="B76" s="46" t="s">
        <v>102</v>
      </c>
      <c r="C76" s="49" t="s">
        <v>87</v>
      </c>
      <c r="D76" s="50">
        <v>9</v>
      </c>
      <c r="E76" s="50">
        <v>450</v>
      </c>
      <c r="F76" s="50"/>
      <c r="G76" s="4"/>
      <c r="H76" s="4"/>
      <c r="I76" s="4"/>
      <c r="J76" s="4"/>
      <c r="K76" s="4"/>
      <c r="L76" s="4"/>
      <c r="M76" s="4"/>
      <c r="N76" s="4"/>
      <c r="O76" s="4"/>
    </row>
    <row r="77" spans="1:15" ht="47.25">
      <c r="A77" s="10">
        <v>14</v>
      </c>
      <c r="B77" s="46" t="s">
        <v>103</v>
      </c>
      <c r="C77" s="49" t="s">
        <v>88</v>
      </c>
      <c r="D77" s="50">
        <v>9</v>
      </c>
      <c r="E77" s="50">
        <v>1800</v>
      </c>
      <c r="F77" s="50"/>
      <c r="G77" s="4"/>
      <c r="H77" s="4"/>
      <c r="I77" s="4"/>
      <c r="J77" s="4"/>
      <c r="K77" s="4"/>
      <c r="L77" s="4"/>
      <c r="M77" s="4"/>
      <c r="N77" s="4"/>
      <c r="O77" s="4"/>
    </row>
    <row r="78" spans="1:15" ht="47.25">
      <c r="A78" s="10">
        <v>15</v>
      </c>
      <c r="B78" s="46" t="s">
        <v>104</v>
      </c>
      <c r="C78" s="49" t="s">
        <v>89</v>
      </c>
      <c r="D78" s="50">
        <v>13</v>
      </c>
      <c r="E78" s="50">
        <v>1300</v>
      </c>
      <c r="F78" s="50"/>
      <c r="G78" s="4"/>
      <c r="H78" s="4"/>
      <c r="I78" s="4"/>
      <c r="J78" s="4"/>
      <c r="K78" s="4"/>
      <c r="L78" s="4"/>
      <c r="M78" s="4"/>
      <c r="N78" s="4"/>
      <c r="O78" s="4"/>
    </row>
    <row r="79" spans="1:15" ht="15">
      <c r="A79" s="56" t="s">
        <v>170</v>
      </c>
      <c r="B79" s="42"/>
      <c r="C79" s="60"/>
      <c r="D79" s="61"/>
      <c r="E79" s="62"/>
      <c r="F79" s="62">
        <v>32450</v>
      </c>
      <c r="G79" s="89"/>
      <c r="H79" s="42"/>
      <c r="I79" s="42"/>
      <c r="J79" s="42"/>
      <c r="K79" s="42"/>
      <c r="L79" s="42"/>
      <c r="M79" s="42"/>
      <c r="N79" s="42"/>
      <c r="O79" s="42"/>
    </row>
    <row r="80" spans="1:15" ht="30">
      <c r="A80" s="29" t="s">
        <v>106</v>
      </c>
      <c r="B80" s="33" t="s">
        <v>105</v>
      </c>
      <c r="C80" s="30"/>
      <c r="D80" s="31"/>
      <c r="E80" s="32"/>
      <c r="F80" s="32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>
      <c r="A81" s="10">
        <v>1</v>
      </c>
      <c r="B81" s="20" t="s">
        <v>107</v>
      </c>
      <c r="C81" s="49" t="s">
        <v>72</v>
      </c>
      <c r="D81" s="50">
        <v>14</v>
      </c>
      <c r="E81" s="50">
        <v>7000</v>
      </c>
      <c r="F81" s="50"/>
      <c r="G81" s="4"/>
      <c r="H81" s="4"/>
      <c r="I81" s="4"/>
      <c r="J81" s="4"/>
      <c r="K81" s="4"/>
      <c r="L81" s="4"/>
      <c r="M81" s="4"/>
      <c r="N81" s="4"/>
      <c r="O81" s="4"/>
    </row>
    <row r="82" spans="1:15" ht="31.5">
      <c r="A82" s="10">
        <v>2</v>
      </c>
      <c r="B82" s="20" t="s">
        <v>108</v>
      </c>
      <c r="C82" s="49" t="s">
        <v>72</v>
      </c>
      <c r="D82" s="50">
        <v>4</v>
      </c>
      <c r="E82" s="50">
        <v>2000</v>
      </c>
      <c r="F82" s="50"/>
      <c r="G82" s="4"/>
      <c r="H82" s="4"/>
      <c r="I82" s="4"/>
      <c r="J82" s="4"/>
      <c r="K82" s="4"/>
      <c r="L82" s="4"/>
      <c r="M82" s="4"/>
      <c r="N82" s="4"/>
      <c r="O82" s="4"/>
    </row>
    <row r="83" spans="1:15" ht="15.75">
      <c r="A83" s="10">
        <v>3</v>
      </c>
      <c r="B83" s="20" t="s">
        <v>109</v>
      </c>
      <c r="C83" s="49" t="s">
        <v>72</v>
      </c>
      <c r="D83" s="50">
        <v>7</v>
      </c>
      <c r="E83" s="50">
        <v>2800</v>
      </c>
      <c r="F83" s="50"/>
      <c r="G83" s="4"/>
      <c r="H83" s="4"/>
      <c r="I83" s="4"/>
      <c r="J83" s="4"/>
      <c r="K83" s="4"/>
      <c r="L83" s="4"/>
      <c r="M83" s="4"/>
      <c r="N83" s="4"/>
      <c r="O83" s="4"/>
    </row>
    <row r="84" spans="1:15" ht="15.75">
      <c r="A84" s="10">
        <v>4</v>
      </c>
      <c r="B84" s="20" t="s">
        <v>95</v>
      </c>
      <c r="C84" s="49" t="s">
        <v>81</v>
      </c>
      <c r="D84" s="50">
        <v>9</v>
      </c>
      <c r="E84" s="50">
        <v>2700</v>
      </c>
      <c r="F84" s="50"/>
      <c r="G84" s="4"/>
      <c r="H84" s="4"/>
      <c r="I84" s="4"/>
      <c r="J84" s="4"/>
      <c r="K84" s="4"/>
      <c r="L84" s="4"/>
      <c r="M84" s="4"/>
      <c r="N84" s="4"/>
      <c r="O84" s="4"/>
    </row>
    <row r="85" spans="1:15" ht="15.75">
      <c r="A85" s="10">
        <v>5</v>
      </c>
      <c r="B85" s="20" t="s">
        <v>110</v>
      </c>
      <c r="C85" s="49" t="s">
        <v>84</v>
      </c>
      <c r="D85" s="50">
        <v>10</v>
      </c>
      <c r="E85" s="50">
        <v>1000</v>
      </c>
      <c r="F85" s="50"/>
      <c r="G85" s="4"/>
      <c r="H85" s="4"/>
      <c r="I85" s="4"/>
      <c r="J85" s="4"/>
      <c r="K85" s="4"/>
      <c r="L85" s="4"/>
      <c r="M85" s="4"/>
      <c r="N85" s="4"/>
      <c r="O85" s="4"/>
    </row>
    <row r="86" spans="1:15" ht="15">
      <c r="A86" s="56" t="s">
        <v>171</v>
      </c>
      <c r="B86" s="63"/>
      <c r="C86" s="60"/>
      <c r="D86" s="61"/>
      <c r="E86" s="62"/>
      <c r="F86" s="62">
        <v>15500</v>
      </c>
      <c r="G86" s="90"/>
      <c r="H86" s="63"/>
      <c r="I86" s="63"/>
      <c r="J86" s="63"/>
      <c r="K86" s="63"/>
      <c r="L86" s="63"/>
      <c r="M86" s="63"/>
      <c r="N86" s="63"/>
      <c r="O86" s="63"/>
    </row>
    <row r="87" spans="1:15" ht="30">
      <c r="A87" s="29" t="s">
        <v>112</v>
      </c>
      <c r="B87" s="33" t="s">
        <v>111</v>
      </c>
      <c r="C87" s="30"/>
      <c r="D87" s="31"/>
      <c r="E87" s="32"/>
      <c r="F87" s="32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>
      <c r="A88" s="10">
        <v>1</v>
      </c>
      <c r="B88" s="81" t="s">
        <v>115</v>
      </c>
      <c r="C88" s="49" t="s">
        <v>72</v>
      </c>
      <c r="D88" s="50">
        <v>6</v>
      </c>
      <c r="E88" s="50">
        <v>3000</v>
      </c>
      <c r="F88" s="50"/>
      <c r="G88" s="4"/>
      <c r="H88" s="4"/>
      <c r="I88" s="4"/>
      <c r="J88" s="4"/>
      <c r="K88" s="4"/>
      <c r="L88" s="4"/>
      <c r="M88" s="4"/>
      <c r="N88" s="4"/>
      <c r="O88" s="4"/>
    </row>
    <row r="89" spans="1:15" ht="15.75">
      <c r="A89" s="10">
        <v>2</v>
      </c>
      <c r="B89" s="81" t="s">
        <v>116</v>
      </c>
      <c r="C89" s="49" t="s">
        <v>113</v>
      </c>
      <c r="D89" s="50">
        <v>7</v>
      </c>
      <c r="E89" s="50">
        <v>2800</v>
      </c>
      <c r="F89" s="50"/>
      <c r="G89" s="4"/>
      <c r="H89" s="4"/>
      <c r="I89" s="4"/>
      <c r="J89" s="4"/>
      <c r="K89" s="4"/>
      <c r="L89" s="4"/>
      <c r="M89" s="4"/>
      <c r="N89" s="4"/>
      <c r="O89" s="4"/>
    </row>
    <row r="90" spans="1:15" ht="31.5">
      <c r="A90" s="10">
        <v>3</v>
      </c>
      <c r="B90" s="81" t="s">
        <v>117</v>
      </c>
      <c r="C90" s="49" t="s">
        <v>114</v>
      </c>
      <c r="D90" s="50">
        <v>4</v>
      </c>
      <c r="E90" s="50">
        <v>4000</v>
      </c>
      <c r="F90" s="50"/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56" t="s">
        <v>172</v>
      </c>
      <c r="B91" s="42"/>
      <c r="C91" s="60"/>
      <c r="D91" s="61"/>
      <c r="E91" s="62"/>
      <c r="F91" s="62">
        <v>9800</v>
      </c>
      <c r="G91" s="89"/>
      <c r="H91" s="42"/>
      <c r="I91" s="42"/>
      <c r="J91" s="42"/>
      <c r="K91" s="42"/>
      <c r="L91" s="42"/>
      <c r="M91" s="42"/>
      <c r="N91" s="42"/>
      <c r="O91" s="42"/>
    </row>
    <row r="92" spans="1:15" ht="30">
      <c r="A92" s="29" t="s">
        <v>119</v>
      </c>
      <c r="B92" s="33" t="s">
        <v>118</v>
      </c>
      <c r="C92" s="30"/>
      <c r="D92" s="31"/>
      <c r="E92" s="32"/>
      <c r="F92" s="32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47.25">
      <c r="A93" s="10">
        <v>1</v>
      </c>
      <c r="B93" s="21" t="s">
        <v>120</v>
      </c>
      <c r="C93" s="49" t="s">
        <v>89</v>
      </c>
      <c r="D93" s="50">
        <v>10</v>
      </c>
      <c r="E93" s="50">
        <v>1000</v>
      </c>
      <c r="F93" s="50"/>
      <c r="G93" s="4"/>
      <c r="H93" s="4"/>
      <c r="I93" s="4"/>
      <c r="J93" s="4"/>
      <c r="K93" s="4"/>
      <c r="L93" s="4"/>
      <c r="M93" s="4"/>
      <c r="N93" s="4"/>
      <c r="O93" s="4"/>
    </row>
    <row r="94" spans="1:15" ht="15">
      <c r="A94" s="56"/>
      <c r="B94" s="42"/>
      <c r="C94" s="60"/>
      <c r="D94" s="61"/>
      <c r="E94" s="62"/>
      <c r="F94" s="62">
        <v>1000</v>
      </c>
      <c r="G94" s="89"/>
      <c r="H94" s="42"/>
      <c r="I94" s="42"/>
      <c r="J94" s="42"/>
      <c r="K94" s="42"/>
      <c r="L94" s="42"/>
      <c r="M94" s="42"/>
      <c r="N94" s="42"/>
      <c r="O94" s="42"/>
    </row>
    <row r="95" spans="1:15" ht="15.75">
      <c r="A95" s="24" t="s">
        <v>182</v>
      </c>
      <c r="B95" s="68" t="s">
        <v>123</v>
      </c>
      <c r="C95" s="64"/>
      <c r="D95" s="65"/>
      <c r="E95" s="5"/>
      <c r="F95" s="5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5.75">
      <c r="A96" s="10">
        <v>1</v>
      </c>
      <c r="B96" s="20" t="s">
        <v>124</v>
      </c>
      <c r="C96" s="49" t="s">
        <v>121</v>
      </c>
      <c r="D96" s="50">
        <v>25</v>
      </c>
      <c r="E96" s="50">
        <v>300</v>
      </c>
      <c r="F96" s="50"/>
      <c r="G96" s="4"/>
      <c r="H96" s="4"/>
      <c r="I96" s="4"/>
      <c r="J96" s="4"/>
      <c r="K96" s="4"/>
      <c r="L96" s="4"/>
      <c r="M96" s="4"/>
      <c r="N96" s="4"/>
      <c r="O96" s="4"/>
    </row>
    <row r="97" spans="1:15" ht="15.75">
      <c r="A97" s="10">
        <v>2</v>
      </c>
      <c r="B97" s="20" t="s">
        <v>124</v>
      </c>
      <c r="C97" s="49" t="s">
        <v>121</v>
      </c>
      <c r="D97" s="50">
        <v>30</v>
      </c>
      <c r="E97" s="50">
        <v>360</v>
      </c>
      <c r="F97" s="50"/>
      <c r="G97" s="4"/>
      <c r="H97" s="4"/>
      <c r="I97" s="4"/>
      <c r="J97" s="4"/>
      <c r="K97" s="4"/>
      <c r="L97" s="4"/>
      <c r="M97" s="4"/>
      <c r="N97" s="4"/>
      <c r="O97" s="4"/>
    </row>
    <row r="98" spans="1:15" ht="15.75">
      <c r="A98" s="10">
        <v>3</v>
      </c>
      <c r="B98" s="20" t="s">
        <v>125</v>
      </c>
      <c r="C98" s="49" t="s">
        <v>122</v>
      </c>
      <c r="D98" s="50">
        <v>30</v>
      </c>
      <c r="E98" s="50">
        <v>360</v>
      </c>
      <c r="F98" s="50"/>
      <c r="G98" s="4"/>
      <c r="H98" s="4"/>
      <c r="I98" s="4"/>
      <c r="J98" s="4"/>
      <c r="K98" s="4"/>
      <c r="L98" s="4"/>
      <c r="M98" s="4"/>
      <c r="N98" s="4"/>
      <c r="O98" s="4"/>
    </row>
    <row r="99" spans="1:15" ht="15.75">
      <c r="A99" s="10">
        <v>4</v>
      </c>
      <c r="B99" s="20" t="s">
        <v>126</v>
      </c>
      <c r="C99" s="49" t="s">
        <v>121</v>
      </c>
      <c r="D99" s="50">
        <v>25</v>
      </c>
      <c r="E99" s="50">
        <v>300</v>
      </c>
      <c r="F99" s="50"/>
      <c r="G99" s="4"/>
      <c r="H99" s="4"/>
      <c r="I99" s="4"/>
      <c r="J99" s="4"/>
      <c r="K99" s="4"/>
      <c r="L99" s="4"/>
      <c r="M99" s="4"/>
      <c r="N99" s="4"/>
      <c r="O99" s="4"/>
    </row>
    <row r="100" spans="1:15" ht="15.75">
      <c r="A100" s="10">
        <v>5</v>
      </c>
      <c r="B100" s="20" t="s">
        <v>127</v>
      </c>
      <c r="C100" s="49" t="s">
        <v>121</v>
      </c>
      <c r="D100" s="50">
        <v>30</v>
      </c>
      <c r="E100" s="50">
        <v>360</v>
      </c>
      <c r="F100" s="50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75">
      <c r="A101" s="10">
        <v>6</v>
      </c>
      <c r="B101" s="20" t="s">
        <v>128</v>
      </c>
      <c r="C101" s="49" t="s">
        <v>121</v>
      </c>
      <c r="D101" s="50">
        <v>25</v>
      </c>
      <c r="E101" s="50">
        <v>300</v>
      </c>
      <c r="F101" s="50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75">
      <c r="A102" s="10">
        <v>7</v>
      </c>
      <c r="B102" s="20" t="s">
        <v>129</v>
      </c>
      <c r="C102" s="49" t="s">
        <v>121</v>
      </c>
      <c r="D102" s="50">
        <v>30</v>
      </c>
      <c r="E102" s="50">
        <v>360</v>
      </c>
      <c r="F102" s="50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>
      <c r="A103" s="10">
        <v>8</v>
      </c>
      <c r="B103" s="20" t="s">
        <v>130</v>
      </c>
      <c r="C103" s="49" t="s">
        <v>121</v>
      </c>
      <c r="D103" s="50">
        <v>25</v>
      </c>
      <c r="E103" s="50">
        <v>300</v>
      </c>
      <c r="F103" s="50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31.5">
      <c r="A104" s="10">
        <v>9</v>
      </c>
      <c r="B104" s="20" t="s">
        <v>143</v>
      </c>
      <c r="C104" s="49" t="s">
        <v>121</v>
      </c>
      <c r="D104" s="50">
        <v>30</v>
      </c>
      <c r="E104" s="50">
        <v>360</v>
      </c>
      <c r="F104" s="50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10">
        <v>10</v>
      </c>
      <c r="B105" s="20" t="s">
        <v>131</v>
      </c>
      <c r="C105" s="49" t="s">
        <v>121</v>
      </c>
      <c r="D105" s="50">
        <v>25</v>
      </c>
      <c r="E105" s="50">
        <v>300</v>
      </c>
      <c r="F105" s="50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10">
        <v>11</v>
      </c>
      <c r="B106" s="20" t="s">
        <v>132</v>
      </c>
      <c r="C106" s="49" t="s">
        <v>121</v>
      </c>
      <c r="D106" s="50">
        <v>30</v>
      </c>
      <c r="E106" s="50">
        <v>360</v>
      </c>
      <c r="F106" s="50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10">
        <v>12</v>
      </c>
      <c r="B107" s="20" t="s">
        <v>133</v>
      </c>
      <c r="C107" s="49" t="s">
        <v>121</v>
      </c>
      <c r="D107" s="50">
        <v>25</v>
      </c>
      <c r="E107" s="50">
        <v>300</v>
      </c>
      <c r="F107" s="50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75">
      <c r="A108" s="10">
        <v>13</v>
      </c>
      <c r="B108" s="20" t="s">
        <v>134</v>
      </c>
      <c r="C108" s="49" t="s">
        <v>121</v>
      </c>
      <c r="D108" s="50">
        <v>30</v>
      </c>
      <c r="E108" s="50">
        <v>360</v>
      </c>
      <c r="F108" s="50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>
      <c r="A109" s="10">
        <v>14</v>
      </c>
      <c r="B109" s="20" t="s">
        <v>135</v>
      </c>
      <c r="C109" s="49" t="s">
        <v>121</v>
      </c>
      <c r="D109" s="50">
        <v>25</v>
      </c>
      <c r="E109" s="50">
        <v>300</v>
      </c>
      <c r="F109" s="50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>
      <c r="A110" s="10">
        <v>15</v>
      </c>
      <c r="B110" s="20" t="s">
        <v>136</v>
      </c>
      <c r="C110" s="49" t="s">
        <v>121</v>
      </c>
      <c r="D110" s="50">
        <v>30</v>
      </c>
      <c r="E110" s="50">
        <v>360</v>
      </c>
      <c r="F110" s="50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>
      <c r="A111" s="10">
        <v>16</v>
      </c>
      <c r="B111" s="82" t="s">
        <v>137</v>
      </c>
      <c r="C111" s="49" t="s">
        <v>121</v>
      </c>
      <c r="D111" s="50">
        <v>25</v>
      </c>
      <c r="E111" s="50">
        <v>300</v>
      </c>
      <c r="F111" s="50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>
      <c r="A112" s="10">
        <v>17</v>
      </c>
      <c r="B112" s="20" t="s">
        <v>138</v>
      </c>
      <c r="C112" s="49" t="s">
        <v>121</v>
      </c>
      <c r="D112" s="50">
        <v>30</v>
      </c>
      <c r="E112" s="50">
        <v>360</v>
      </c>
      <c r="F112" s="50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>
      <c r="A113" s="10">
        <v>18</v>
      </c>
      <c r="B113" s="20" t="s">
        <v>139</v>
      </c>
      <c r="C113" s="49" t="s">
        <v>121</v>
      </c>
      <c r="D113" s="50">
        <v>25</v>
      </c>
      <c r="E113" s="50">
        <v>300</v>
      </c>
      <c r="F113" s="50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75">
      <c r="A114" s="10">
        <v>19</v>
      </c>
      <c r="B114" s="20" t="s">
        <v>140</v>
      </c>
      <c r="C114" s="49" t="s">
        <v>121</v>
      </c>
      <c r="D114" s="50">
        <v>25</v>
      </c>
      <c r="E114" s="50">
        <v>300</v>
      </c>
      <c r="F114" s="50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>
      <c r="A115" s="10">
        <v>20</v>
      </c>
      <c r="B115" s="20" t="s">
        <v>141</v>
      </c>
      <c r="C115" s="49" t="s">
        <v>121</v>
      </c>
      <c r="D115" s="50">
        <v>25</v>
      </c>
      <c r="E115" s="50">
        <v>300</v>
      </c>
      <c r="F115" s="50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>
      <c r="A116" s="10">
        <v>21</v>
      </c>
      <c r="B116" s="20" t="s">
        <v>142</v>
      </c>
      <c r="C116" s="49" t="s">
        <v>121</v>
      </c>
      <c r="D116" s="50">
        <v>30</v>
      </c>
      <c r="E116" s="50">
        <v>360</v>
      </c>
      <c r="F116" s="50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>
      <c r="A117" s="56" t="s">
        <v>173</v>
      </c>
      <c r="B117" s="42"/>
      <c r="C117" s="60"/>
      <c r="D117" s="61"/>
      <c r="E117" s="62"/>
      <c r="F117" s="62">
        <v>6900</v>
      </c>
      <c r="G117" s="89"/>
      <c r="H117" s="42"/>
      <c r="I117" s="42"/>
      <c r="J117" s="42"/>
      <c r="K117" s="42"/>
      <c r="L117" s="42"/>
      <c r="M117" s="42"/>
      <c r="N117" s="42"/>
      <c r="O117" s="42"/>
    </row>
    <row r="118" spans="1:15" ht="15.75">
      <c r="A118" s="9" t="s">
        <v>183</v>
      </c>
      <c r="B118" s="68" t="s">
        <v>144</v>
      </c>
      <c r="C118" s="64"/>
      <c r="D118" s="65"/>
      <c r="E118" s="5"/>
      <c r="F118" s="5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15.75">
      <c r="A119" s="10">
        <v>1</v>
      </c>
      <c r="B119" s="20" t="s">
        <v>145</v>
      </c>
      <c r="C119" s="49">
        <v>5000</v>
      </c>
      <c r="D119" s="50">
        <v>0.2</v>
      </c>
      <c r="E119" s="23">
        <f>C119*D119</f>
        <v>1000</v>
      </c>
      <c r="F119" s="23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31.5">
      <c r="A120" s="10">
        <v>2</v>
      </c>
      <c r="B120" s="20" t="s">
        <v>146</v>
      </c>
      <c r="C120" s="49">
        <v>5000</v>
      </c>
      <c r="D120" s="50">
        <v>0.5</v>
      </c>
      <c r="E120" s="23">
        <f aca="true" t="shared" si="2" ref="E120:E140">C120*D120</f>
        <v>2500</v>
      </c>
      <c r="F120" s="23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>
      <c r="A121" s="10">
        <v>3</v>
      </c>
      <c r="B121" s="20" t="s">
        <v>147</v>
      </c>
      <c r="C121" s="49">
        <v>4000</v>
      </c>
      <c r="D121" s="50">
        <v>0.75</v>
      </c>
      <c r="E121" s="23">
        <f t="shared" si="2"/>
        <v>3000</v>
      </c>
      <c r="F121" s="23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31.5">
      <c r="A122" s="10">
        <v>4</v>
      </c>
      <c r="B122" s="20" t="s">
        <v>165</v>
      </c>
      <c r="C122" s="49">
        <v>3000</v>
      </c>
      <c r="D122" s="50">
        <v>2.5</v>
      </c>
      <c r="E122" s="23">
        <f t="shared" si="2"/>
        <v>7500</v>
      </c>
      <c r="F122" s="23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31.5">
      <c r="A123" s="10">
        <v>5</v>
      </c>
      <c r="B123" s="20" t="s">
        <v>166</v>
      </c>
      <c r="C123" s="49">
        <v>2000</v>
      </c>
      <c r="D123" s="50">
        <v>2.5</v>
      </c>
      <c r="E123" s="23">
        <f t="shared" si="2"/>
        <v>5000</v>
      </c>
      <c r="F123" s="23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0">
        <v>6</v>
      </c>
      <c r="B124" s="20" t="s">
        <v>148</v>
      </c>
      <c r="C124" s="49">
        <v>1000</v>
      </c>
      <c r="D124" s="50">
        <v>0.6</v>
      </c>
      <c r="E124" s="23">
        <f t="shared" si="2"/>
        <v>600</v>
      </c>
      <c r="F124" s="2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0">
        <v>7</v>
      </c>
      <c r="B125" s="20" t="s">
        <v>149</v>
      </c>
      <c r="C125" s="49">
        <v>500</v>
      </c>
      <c r="D125" s="50">
        <v>4.5</v>
      </c>
      <c r="E125" s="23">
        <f t="shared" si="2"/>
        <v>2250</v>
      </c>
      <c r="F125" s="23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>
        <v>8</v>
      </c>
      <c r="B126" s="20" t="s">
        <v>164</v>
      </c>
      <c r="C126" s="49">
        <v>300</v>
      </c>
      <c r="D126" s="50">
        <v>2.5</v>
      </c>
      <c r="E126" s="23">
        <f t="shared" si="2"/>
        <v>750</v>
      </c>
      <c r="F126" s="2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10">
        <v>9</v>
      </c>
      <c r="B127" s="20" t="s">
        <v>150</v>
      </c>
      <c r="C127" s="49">
        <v>500</v>
      </c>
      <c r="D127" s="50">
        <v>0.2</v>
      </c>
      <c r="E127" s="23">
        <f t="shared" si="2"/>
        <v>100</v>
      </c>
      <c r="F127" s="23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>
      <c r="A128" s="10">
        <v>10</v>
      </c>
      <c r="B128" s="20" t="s">
        <v>151</v>
      </c>
      <c r="C128" s="49">
        <v>500</v>
      </c>
      <c r="D128" s="50">
        <v>0.2</v>
      </c>
      <c r="E128" s="23">
        <f t="shared" si="2"/>
        <v>100</v>
      </c>
      <c r="F128" s="23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.75">
      <c r="A129" s="10">
        <v>11</v>
      </c>
      <c r="B129" s="20" t="s">
        <v>152</v>
      </c>
      <c r="C129" s="49">
        <v>500</v>
      </c>
      <c r="D129" s="50">
        <v>0.2</v>
      </c>
      <c r="E129" s="23">
        <f t="shared" si="2"/>
        <v>100</v>
      </c>
      <c r="F129" s="23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>
      <c r="A130" s="10">
        <v>12</v>
      </c>
      <c r="B130" s="20" t="s">
        <v>153</v>
      </c>
      <c r="C130" s="49">
        <v>500</v>
      </c>
      <c r="D130" s="50">
        <v>0.2</v>
      </c>
      <c r="E130" s="23">
        <f t="shared" si="2"/>
        <v>100</v>
      </c>
      <c r="F130" s="23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75">
      <c r="A131" s="10">
        <v>13</v>
      </c>
      <c r="B131" s="20" t="s">
        <v>154</v>
      </c>
      <c r="C131" s="49">
        <v>500</v>
      </c>
      <c r="D131" s="50">
        <v>0.2</v>
      </c>
      <c r="E131" s="23">
        <f t="shared" si="2"/>
        <v>100</v>
      </c>
      <c r="F131" s="23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0">
        <v>14</v>
      </c>
      <c r="B132" s="20" t="s">
        <v>155</v>
      </c>
      <c r="C132" s="49">
        <v>800</v>
      </c>
      <c r="D132" s="50">
        <v>0.2</v>
      </c>
      <c r="E132" s="23">
        <f t="shared" si="2"/>
        <v>160</v>
      </c>
      <c r="F132" s="23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0">
        <v>15</v>
      </c>
      <c r="B133" s="20" t="s">
        <v>156</v>
      </c>
      <c r="C133" s="49">
        <v>800</v>
      </c>
      <c r="D133" s="50">
        <v>0.2</v>
      </c>
      <c r="E133" s="23">
        <f t="shared" si="2"/>
        <v>160</v>
      </c>
      <c r="F133" s="23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0">
        <v>16</v>
      </c>
      <c r="B134" s="20" t="s">
        <v>157</v>
      </c>
      <c r="C134" s="49">
        <v>800</v>
      </c>
      <c r="D134" s="50">
        <v>0.2</v>
      </c>
      <c r="E134" s="23">
        <f t="shared" si="2"/>
        <v>160</v>
      </c>
      <c r="F134" s="23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0">
        <v>17</v>
      </c>
      <c r="B135" s="20" t="s">
        <v>158</v>
      </c>
      <c r="C135" s="49">
        <v>3000</v>
      </c>
      <c r="D135" s="50">
        <v>0.2</v>
      </c>
      <c r="E135" s="23">
        <f t="shared" si="2"/>
        <v>600</v>
      </c>
      <c r="F135" s="23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0">
        <v>18</v>
      </c>
      <c r="B136" s="20" t="s">
        <v>159</v>
      </c>
      <c r="C136" s="49">
        <v>2500</v>
      </c>
      <c r="D136" s="50">
        <v>0.2</v>
      </c>
      <c r="E136" s="23">
        <f t="shared" si="2"/>
        <v>500</v>
      </c>
      <c r="F136" s="23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.75">
      <c r="A137" s="10">
        <v>19</v>
      </c>
      <c r="B137" s="20" t="s">
        <v>160</v>
      </c>
      <c r="C137" s="49">
        <v>500</v>
      </c>
      <c r="D137" s="50">
        <v>0.8</v>
      </c>
      <c r="E137" s="23">
        <f t="shared" si="2"/>
        <v>400</v>
      </c>
      <c r="F137" s="23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.75">
      <c r="A138" s="10">
        <v>20</v>
      </c>
      <c r="B138" s="20" t="s">
        <v>161</v>
      </c>
      <c r="C138" s="49">
        <v>500</v>
      </c>
      <c r="D138" s="50">
        <v>0.5</v>
      </c>
      <c r="E138" s="23">
        <f t="shared" si="2"/>
        <v>250</v>
      </c>
      <c r="F138" s="23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47.25">
      <c r="A139" s="10">
        <v>21</v>
      </c>
      <c r="B139" s="20" t="s">
        <v>162</v>
      </c>
      <c r="C139" s="49">
        <v>3000</v>
      </c>
      <c r="D139" s="50">
        <v>1.25</v>
      </c>
      <c r="E139" s="23">
        <f t="shared" si="2"/>
        <v>3750</v>
      </c>
      <c r="F139" s="23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75">
      <c r="A140" s="10">
        <v>22</v>
      </c>
      <c r="B140" s="20" t="s">
        <v>163</v>
      </c>
      <c r="C140" s="49">
        <v>200</v>
      </c>
      <c r="D140" s="51">
        <v>1</v>
      </c>
      <c r="E140" s="23">
        <f t="shared" si="2"/>
        <v>200</v>
      </c>
      <c r="F140" s="23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>
      <c r="A141" s="56" t="s">
        <v>174</v>
      </c>
      <c r="B141" s="42"/>
      <c r="C141" s="60"/>
      <c r="D141" s="61"/>
      <c r="E141" s="62"/>
      <c r="F141" s="62">
        <v>29280</v>
      </c>
      <c r="G141" s="89"/>
      <c r="H141" s="42"/>
      <c r="I141" s="42"/>
      <c r="J141" s="42"/>
      <c r="K141" s="42"/>
      <c r="L141" s="42"/>
      <c r="M141" s="42"/>
      <c r="N141" s="42"/>
      <c r="O141" s="42"/>
    </row>
    <row r="142" ht="15">
      <c r="F142" s="62">
        <f>SUM(F42:F141)</f>
        <v>130026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2015-11-29T11:32:26Z</dcterms:modified>
  <cp:category/>
  <cp:version/>
  <cp:contentType/>
  <cp:contentStatus/>
</cp:coreProperties>
</file>